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\\fileserver\MBS\IT\GDDS _ To upload\2026\April\"/>
    </mc:Choice>
  </mc:AlternateContent>
  <xr:revisionPtr revIDLastSave="0" documentId="8_{82E27C2A-9C4D-4B19-A9D2-9C2717A76D66}" xr6:coauthVersionLast="47" xr6:coauthVersionMax="47" xr10:uidLastSave="{00000000-0000-0000-0000-000000000000}"/>
  <bookViews>
    <workbookView xWindow="-120" yWindow="-120" windowWidth="29040" windowHeight="15720" tabRatio="843" activeTab="1" xr2:uid="{00000000-000D-0000-FFFF-FFFF00000000}"/>
  </bookViews>
  <sheets>
    <sheet name="GDP PA_A" sheetId="2" r:id="rId1"/>
    <sheet name="GDP PA_Q" sheetId="3" r:id="rId2"/>
  </sheets>
  <externalReferences>
    <externalReference r:id="rId3"/>
    <externalReference r:id="rId4"/>
    <externalReference r:id="rId5"/>
    <externalReference r:id="rId6"/>
  </externalReference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try">"$#REF!.$B$100:$N$115"</definedName>
    <definedName name="CurrencyList">'[1]Report Form'!$B$5:$B$7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FrequencyList">'[2]Report Form'!$D$4:$D$20</definedName>
    <definedName name="MmExcelLinker_4D7A9A6F_6E4F_413E_B5F7_FD5714B14315">NA()</definedName>
    <definedName name="NAMES">"$#REF!.$B$15:$B$769"</definedName>
    <definedName name="NAMES___0">"$#REF!.$A$12:$A$239"</definedName>
    <definedName name="PeriodList">'[2]Report Form'!$B$4:$B$34</definedName>
    <definedName name="Print_Area_MI">"$#REF!.$D$8:$D$766"</definedName>
    <definedName name="PRINT_AREA_MI___0">"$#REF!.$C$6:$C$16"</definedName>
    <definedName name="Print_Area_MI_11">NA()</definedName>
    <definedName name="Reference_Period_Year">[3]Coverpage!$I$14</definedName>
    <definedName name="Reporting_Country_Code">[3]Coverpage!$I$9</definedName>
    <definedName name="Reporting_Country_Name">[3]Coverpage!$I$8</definedName>
    <definedName name="Reporting_Currency_Code">'[2]Report Form'!$M$5</definedName>
    <definedName name="Reporting_Currency_Detail">[3]Coverpage!$I$11</definedName>
    <definedName name="Reporting_Currency_Name">'[2]Report Form'!$M$6</definedName>
    <definedName name="Reporting_Scale_Name">'[2]Report Form'!$M$7</definedName>
    <definedName name="ScalesList">'[1]Report Form'!$A$5:$A$9</definedName>
    <definedName name="Total97">"$#REF!.$#REF!$#REF!:$#REF!$#REF!"</definedName>
    <definedName name="two">"$#REF!.$K$21:$M$35"</definedName>
    <definedName name="UnitList">'[4]Report Form'!$A$20:$A$33</definedName>
    <definedName name="Volume_Estimate_Code">'[3]Report Form'!$S$9</definedName>
    <definedName name="Volume_Estimate_Name">[3]Coverpage!$I$13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3" l="1"/>
  <c r="C7" i="3"/>
  <c r="C8" i="2"/>
  <c r="C7" i="2"/>
</calcChain>
</file>

<file path=xl/sharedStrings.xml><?xml version="1.0" encoding="utf-8"?>
<sst xmlns="http://schemas.openxmlformats.org/spreadsheetml/2006/main" count="723" uniqueCount="244">
  <si>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</si>
  <si>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</si>
  <si>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</si>
  <si>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</si>
  <si>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</si>
  <si>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</si>
  <si>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</si>
  <si>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NAG</t>
  </si>
  <si>
    <t>Dataset</t>
  </si>
  <si>
    <t>M</t>
  </si>
  <si>
    <t>REF_AREA</t>
  </si>
  <si>
    <t>MV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</si>
  <si>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</si>
  <si>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</si>
  <si>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</si>
  <si>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</si>
  <si>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</si>
  <si>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</si>
  <si>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</si>
  <si>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</si>
  <si>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</si>
  <si>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Published</t>
  </si>
  <si>
    <t>Observation status</t>
  </si>
  <si>
    <t>Country code</t>
  </si>
  <si>
    <t>Descriptor</t>
  </si>
  <si>
    <t>INDICATOR</t>
  </si>
  <si>
    <t>Units</t>
  </si>
  <si>
    <t>Scale</t>
  </si>
  <si>
    <t>Base_Per</t>
  </si>
  <si>
    <t xml:space="preserve">Table  4 :  GROSS DOMESTIC PRODUCT (AT CURRENT PRICES), BY KIND OF ACTIVITY ,  2003 - 2022
(In Million MVR , at current prices) </t>
  </si>
  <si>
    <t>NGDP_PA_XDC</t>
  </si>
  <si>
    <t>GDP at Market price</t>
  </si>
  <si>
    <t>Domestic Currency</t>
  </si>
  <si>
    <t>Millions</t>
  </si>
  <si>
    <t>NGDPTXS_XDC</t>
  </si>
  <si>
    <t xml:space="preserve">   Taxes less subsidies</t>
  </si>
  <si>
    <t>NGDPVA_ISIC4_XDC</t>
  </si>
  <si>
    <t xml:space="preserve">   Total GVA at basic prices</t>
  </si>
  <si>
    <t>NGDPA_ISIC4_XDC</t>
  </si>
  <si>
    <t xml:space="preserve">Primary </t>
  </si>
  <si>
    <t>NGDPVA_ISIC4_A01_XDC</t>
  </si>
  <si>
    <t xml:space="preserve">Agriculture </t>
  </si>
  <si>
    <t>NGDPVA_ISIC4_A03_XDC</t>
  </si>
  <si>
    <t>Fisheries</t>
  </si>
  <si>
    <t>NGDPI_ISIC4_XDC</t>
  </si>
  <si>
    <t xml:space="preserve">Secondary </t>
  </si>
  <si>
    <t>NGDPVA_ISIC4_C_XDC</t>
  </si>
  <si>
    <t>Manufacturing</t>
  </si>
  <si>
    <t>NGDPVA_ISIC4_C102_XDC</t>
  </si>
  <si>
    <t xml:space="preserve">      fish preparation </t>
  </si>
  <si>
    <t>MDV_NGDPVA_ISIC4_CXC102_XDC</t>
  </si>
  <si>
    <t xml:space="preserve">    Other manufacturing products</t>
  </si>
  <si>
    <t>MDV_NGDPVA_ISIC4_DTE_XDC</t>
  </si>
  <si>
    <t>Electricity and water</t>
  </si>
  <si>
    <t>NGDPVA_ISIC4_D_XDC</t>
  </si>
  <si>
    <t xml:space="preserve">     Electricity</t>
  </si>
  <si>
    <t>NGDPVA_ISIC4_E_XDC</t>
  </si>
  <si>
    <t xml:space="preserve">     Water &amp; sewerage</t>
  </si>
  <si>
    <t>NGDPVA_ISIC4_F_XDC</t>
  </si>
  <si>
    <t xml:space="preserve"> Construction</t>
  </si>
  <si>
    <t>NGDPS_ISIC4_XDC</t>
  </si>
  <si>
    <t xml:space="preserve">Tertiary </t>
  </si>
  <si>
    <t>NGDPVA_ISIC4_G_XDC</t>
  </si>
  <si>
    <t>Wholesale and retail trade</t>
  </si>
  <si>
    <t>NGDPVA_ISIC4_I_XDC</t>
  </si>
  <si>
    <t xml:space="preserve"> Tourism</t>
  </si>
  <si>
    <t>NGDPVA_ISIC4_I55_XDC</t>
  </si>
  <si>
    <t xml:space="preserve">       Resorts </t>
  </si>
  <si>
    <t>NGDPVA_ISIC4_I559_XDC</t>
  </si>
  <si>
    <t xml:space="preserve">      Other accomodation services</t>
  </si>
  <si>
    <t>NGDPVA_ISIC4_I56_XDC</t>
  </si>
  <si>
    <t xml:space="preserve">      Food and beverage services</t>
  </si>
  <si>
    <t>MDV_NGDPVA_ISIC4_H_J_XDC</t>
  </si>
  <si>
    <t>Transportation and communication</t>
  </si>
  <si>
    <t>NGDPVA_ISIC4_H_XDC</t>
  </si>
  <si>
    <t xml:space="preserve">   Transportation</t>
  </si>
  <si>
    <t>NGDPVA_ISIC4_N_XDC</t>
  </si>
  <si>
    <t xml:space="preserve">   Travel agencies and support services</t>
  </si>
  <si>
    <t>NGDPVA_ISIC4_J61_XDC</t>
  </si>
  <si>
    <t xml:space="preserve">   Postal and Telecommunication</t>
  </si>
  <si>
    <t>NGDPVA_ISIC4_K_XDC</t>
  </si>
  <si>
    <t xml:space="preserve"> Financial services</t>
  </si>
  <si>
    <t>NGDPVA_ISIC4_K64_XDC</t>
  </si>
  <si>
    <t xml:space="preserve">   Financial intermediation</t>
  </si>
  <si>
    <t>NGDPVA_ISIC4_K66_XDC</t>
  </si>
  <si>
    <t xml:space="preserve">   Insurance and auxiliary to financial intermediation</t>
  </si>
  <si>
    <t>NGDPVA_ISIC4_L_XDC</t>
  </si>
  <si>
    <t xml:space="preserve"> Real Estate</t>
  </si>
  <si>
    <t>NGDPVA_ISIC4_M_XDC</t>
  </si>
  <si>
    <t>Professional, scientific and technical activities</t>
  </si>
  <si>
    <t>NGDPVA_ISIC4_O_XDC</t>
  </si>
  <si>
    <t xml:space="preserve">Public administration </t>
  </si>
  <si>
    <t>NGDPVA_ISIC4_P_XDC</t>
  </si>
  <si>
    <t>Education</t>
  </si>
  <si>
    <t>NGDPVA_ISIC4_Q_XDC</t>
  </si>
  <si>
    <t>Human health and social work activities</t>
  </si>
  <si>
    <t>MDV_NGDPVA_ISIC4_RTS_XDC</t>
  </si>
  <si>
    <t xml:space="preserve">Entertainment, recreation &amp; Other services </t>
  </si>
  <si>
    <t>Table 2.1 Real Gross Domestic Product, 2013 - 2022, at 2019 Constant Prices</t>
  </si>
  <si>
    <t>NGDP_PA_R_XDC</t>
  </si>
  <si>
    <t>NGDPTXS_R_XDC</t>
  </si>
  <si>
    <t>NGDPVA_R_ISIC4_XDC</t>
  </si>
  <si>
    <t>NGDPA_R_ISIC4_XDC</t>
  </si>
  <si>
    <t>NGDPVA_R_ISIC4_A01_XDC</t>
  </si>
  <si>
    <t>NGDPVA_R_ISIC4_A03_XDC</t>
  </si>
  <si>
    <t>NGDPI_R_ISIC4_XDC</t>
  </si>
  <si>
    <t>NGDPVA_R_ISIC4_C_XDC</t>
  </si>
  <si>
    <t>NGDPVA_R_ISIC4_C102_XDC</t>
  </si>
  <si>
    <t xml:space="preserve">     fish preparation </t>
  </si>
  <si>
    <t>na</t>
  </si>
  <si>
    <t>MDV_NGDPVA_R_ISIC4_CXC102_XDC</t>
  </si>
  <si>
    <t xml:space="preserve">     Other manufacturing products</t>
  </si>
  <si>
    <t>MDV_NGDPVA_R_ISIC4_DTE_XDC</t>
  </si>
  <si>
    <t>NGDPVA_R_ISIC4_D_XDC</t>
  </si>
  <si>
    <t>NGDPVA_R_ISIC4_E_XDC</t>
  </si>
  <si>
    <t>NGDPVA_R_ISIC4_F_XDC</t>
  </si>
  <si>
    <t>NGDPS_R_ISIC4_XDC</t>
  </si>
  <si>
    <t>NGDPVA_R_ISIC4_G_XDC</t>
  </si>
  <si>
    <t>NGDPVA_R_ISIC4_I_XDC</t>
  </si>
  <si>
    <t>NGDPVA_R_ISIC4_I55_XDC</t>
  </si>
  <si>
    <t xml:space="preserve">     Resorts </t>
  </si>
  <si>
    <t>NGDPVA_R_ISIC4_I559_XDC</t>
  </si>
  <si>
    <t xml:space="preserve">     Other accomodation services</t>
  </si>
  <si>
    <t>NGDPVA_R_ISIC4_I56_XDC</t>
  </si>
  <si>
    <t xml:space="preserve">     Food and beverage services</t>
  </si>
  <si>
    <t>MDV_NGDPVA_R_ISIC4_H_J_XDC</t>
  </si>
  <si>
    <t>NGDPVA_R_ISIC4_H_XDC</t>
  </si>
  <si>
    <t xml:space="preserve">     Transportation</t>
  </si>
  <si>
    <t>NGDPVA_R_ISIC4_N_XDC</t>
  </si>
  <si>
    <t xml:space="preserve">     Travel agencies and support services</t>
  </si>
  <si>
    <t>NGDPVA_R_ISIC4_J61_XDC</t>
  </si>
  <si>
    <t xml:space="preserve">     Postal and Telecommunication</t>
  </si>
  <si>
    <t>NGDPVA_R_ISIC4_K_XDC</t>
  </si>
  <si>
    <t>NGDPVA_R_ISIC4_K64_XDC</t>
  </si>
  <si>
    <t xml:space="preserve">     Financial intermediation</t>
  </si>
  <si>
    <t>NGDPVA_R_ISIC4_K66_XDC</t>
  </si>
  <si>
    <t xml:space="preserve">     Insurance and auxiliary to financial intermediation</t>
  </si>
  <si>
    <t>NGDPVA_R_ISIC4_L_XDC</t>
  </si>
  <si>
    <t>NGDPVA_R_ISIC4_M_XDC</t>
  </si>
  <si>
    <t>NGDPVA_R_ISIC4_O_XDC</t>
  </si>
  <si>
    <t>NGDPVA_R_ISIC4_P_XDC</t>
  </si>
  <si>
    <t>NGDPVA_R_ISIC4_Q_XDC</t>
  </si>
  <si>
    <t>MDV_NGDPVA_R_ISIC4_RTS_XDC</t>
  </si>
  <si>
    <t>Note : na = not available</t>
  </si>
  <si>
    <t>Note :</t>
  </si>
  <si>
    <t>Published in August 2023</t>
  </si>
  <si>
    <t>Published on MMA website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</si>
  <si>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</si>
  <si>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</si>
  <si>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</si>
  <si>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</si>
  <si>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</si>
  <si>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</si>
  <si>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</si>
  <si>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</si>
  <si>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</si>
  <si>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</si>
  <si>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</si>
  <si>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</si>
  <si>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</si>
  <si>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</si>
  <si>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</si>
  <si>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</si>
  <si>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</si>
  <si>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</si>
  <si>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</si>
  <si>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</si>
  <si>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</si>
  <si>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</si>
  <si>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</si>
  <si>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</si>
  <si>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</si>
  <si>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</si>
  <si>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</si>
  <si>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</si>
  <si>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</si>
  <si>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</si>
  <si>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</si>
  <si>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</si>
  <si>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</si>
  <si>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</si>
  <si>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</si>
  <si>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</si>
  <si>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</si>
  <si>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</si>
  <si>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</si>
  <si>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</si>
  <si>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</si>
  <si>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</si>
  <si>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</si>
  <si>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</si>
  <si>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</si>
  <si>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</si>
  <si>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</si>
  <si>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</si>
  <si>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</si>
  <si>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</si>
  <si>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</si>
  <si>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</si>
  <si>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</si>
  <si>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</si>
  <si>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</si>
  <si>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</si>
  <si>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</si>
  <si>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</si>
  <si>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</si>
  <si>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</si>
  <si>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</si>
  <si>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</si>
  <si>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</si>
  <si>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</si>
  <si>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</si>
  <si>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</si>
  <si>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</si>
  <si>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</si>
  <si>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</si>
  <si>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</si>
  <si>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</si>
  <si>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</si>
  <si>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</si>
  <si>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</si>
  <si>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</si>
  <si>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</si>
  <si>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</si>
  <si>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</si>
  <si>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</si>
  <si>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</si>
  <si>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</si>
  <si>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</si>
  <si>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</si>
  <si>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</si>
  <si>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</si>
  <si>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</si>
  <si>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</si>
  <si>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</si>
  <si>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</si>
  <si>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</si>
  <si>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Electricity, water and waste management</t>
  </si>
  <si>
    <t>Accomodation and food services</t>
  </si>
  <si>
    <t>Arts, entertainment and recreation &amp; Other service activities</t>
  </si>
  <si>
    <t>2025-Q3</t>
  </si>
  <si>
    <t>2025-Q4</t>
  </si>
  <si>
    <t>Table 2.2 Real Gross Domestic Product, 2003Q1 - 2025Q4, at 2019 Constant Prices</t>
  </si>
  <si>
    <t>Data revised from 2022 onwards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</si>
</sst>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General_)"/>
    <numFmt numFmtId="165" formatCode="_(* #,##0_);_(* \(#,##0\);_(* &quot;-&quot;??_);_(@_)"/>
    <numFmt numFmtId="166" formatCode="_(* #,##0.0_);_(* \(#,##0.0\);_(* &quot;-&quot;??_);_(@_)"/>
  </numFmts>
  <fonts count="23">
    <font>
      <sz val="11"/>
      <color indexed="8"/>
      <name val="Calibri"/>
      <charset val="134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i/>
      <sz val="10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8"/>
      <name val="Arial"/>
      <family val="2"/>
    </font>
    <font>
      <sz val="10"/>
      <name val="Courier"/>
      <charset val="134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6">
    <xf numFmtId="0" fontId="0" fillId="0" borderId="0"/>
    <xf numFmtId="43" fontId="2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0" fontId="18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0" borderId="0"/>
    <xf numFmtId="0" fontId="17" fillId="0" borderId="0"/>
    <xf numFmtId="164" fontId="18" fillId="0" borderId="0"/>
    <xf numFmtId="0" fontId="7" fillId="0" borderId="0"/>
    <xf numFmtId="0" fontId="7" fillId="0" borderId="0"/>
    <xf numFmtId="0" fontId="7" fillId="0" borderId="0"/>
    <xf numFmtId="164" fontId="20" fillId="0" borderId="0"/>
    <xf numFmtId="9" fontId="17" fillId="0" borderId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2" fillId="3" borderId="3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2" fillId="3" borderId="3" xfId="0" applyFont="1" applyFill="1" applyBorder="1" applyAlignment="1">
      <alignment horizontal="left"/>
    </xf>
    <xf numFmtId="0" fontId="0" fillId="4" borderId="0" xfId="0" applyFill="1"/>
    <xf numFmtId="0" fontId="0" fillId="4" borderId="4" xfId="0" applyFill="1" applyBorder="1"/>
    <xf numFmtId="0" fontId="3" fillId="4" borderId="0" xfId="0" applyFont="1" applyFill="1"/>
    <xf numFmtId="0" fontId="2" fillId="3" borderId="5" xfId="0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9" xfId="0" applyFill="1" applyBorder="1"/>
    <xf numFmtId="0" fontId="2" fillId="2" borderId="0" xfId="0" applyFont="1" applyFill="1" applyAlignment="1">
      <alignment horizontal="left"/>
    </xf>
    <xf numFmtId="0" fontId="2" fillId="0" borderId="5" xfId="0" applyFont="1" applyBorder="1"/>
    <xf numFmtId="0" fontId="2" fillId="3" borderId="6" xfId="0" applyFont="1" applyFill="1" applyBorder="1"/>
    <xf numFmtId="0" fontId="3" fillId="0" borderId="1" xfId="0" applyFont="1" applyBorder="1"/>
    <xf numFmtId="0" fontId="2" fillId="3" borderId="1" xfId="0" applyFont="1" applyFill="1" applyBorder="1"/>
    <xf numFmtId="0" fontId="4" fillId="0" borderId="1" xfId="0" applyFont="1" applyBorder="1" applyAlignment="1">
      <alignment vertical="center"/>
    </xf>
    <xf numFmtId="165" fontId="5" fillId="0" borderId="10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165" fontId="6" fillId="0" borderId="12" xfId="1" applyNumberFormat="1" applyFont="1" applyBorder="1" applyAlignment="1">
      <alignment horizontal="center" vertical="center"/>
    </xf>
    <xf numFmtId="165" fontId="6" fillId="0" borderId="11" xfId="1" applyNumberFormat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165" fontId="6" fillId="0" borderId="14" xfId="1" applyNumberFormat="1" applyFont="1" applyBorder="1" applyAlignment="1">
      <alignment horizontal="center" vertical="center"/>
    </xf>
    <xf numFmtId="165" fontId="6" fillId="0" borderId="13" xfId="1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165" fontId="5" fillId="0" borderId="14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5" fontId="6" fillId="0" borderId="15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/>
    </xf>
    <xf numFmtId="165" fontId="5" fillId="0" borderId="16" xfId="1" applyNumberFormat="1" applyFont="1" applyBorder="1" applyAlignment="1">
      <alignment horizontal="center" vertical="center"/>
    </xf>
    <xf numFmtId="165" fontId="6" fillId="0" borderId="17" xfId="1" applyNumberFormat="1" applyFont="1" applyBorder="1" applyAlignment="1">
      <alignment horizontal="center" vertical="center"/>
    </xf>
    <xf numFmtId="165" fontId="6" fillId="0" borderId="18" xfId="1" applyNumberFormat="1" applyFont="1" applyBorder="1" applyAlignment="1">
      <alignment horizontal="center" vertical="center"/>
    </xf>
    <xf numFmtId="165" fontId="5" fillId="0" borderId="18" xfId="1" applyNumberFormat="1" applyFont="1" applyBorder="1" applyAlignment="1">
      <alignment horizontal="center" vertical="center"/>
    </xf>
    <xf numFmtId="165" fontId="6" fillId="0" borderId="19" xfId="1" applyNumberFormat="1" applyFont="1" applyBorder="1" applyAlignment="1">
      <alignment horizontal="center" vertical="center"/>
    </xf>
    <xf numFmtId="0" fontId="0" fillId="3" borderId="1" xfId="0" applyFill="1" applyBorder="1"/>
    <xf numFmtId="165" fontId="0" fillId="0" borderId="0" xfId="0" applyNumberFormat="1"/>
    <xf numFmtId="0" fontId="8" fillId="3" borderId="1" xfId="0" applyFont="1" applyFill="1" applyBorder="1"/>
    <xf numFmtId="0" fontId="2" fillId="3" borderId="6" xfId="0" applyFont="1" applyFill="1" applyBorder="1" applyAlignment="1">
      <alignment horizontal="right"/>
    </xf>
    <xf numFmtId="0" fontId="1" fillId="2" borderId="0" xfId="0" applyFont="1" applyFill="1"/>
    <xf numFmtId="0" fontId="1" fillId="0" borderId="1" xfId="0" applyFont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0" fillId="0" borderId="4" xfId="0" applyBorder="1"/>
    <xf numFmtId="0" fontId="3" fillId="0" borderId="0" xfId="0" applyFont="1"/>
    <xf numFmtId="0" fontId="2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9" xfId="0" applyBorder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9" fillId="0" borderId="0" xfId="0" applyFont="1"/>
    <xf numFmtId="165" fontId="10" fillId="0" borderId="11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165" fontId="10" fillId="0" borderId="0" xfId="1" applyNumberFormat="1" applyFont="1" applyFill="1" applyBorder="1" applyAlignment="1">
      <alignment horizontal="right" vertical="center"/>
    </xf>
    <xf numFmtId="165" fontId="10" fillId="0" borderId="0" xfId="1" applyNumberFormat="1" applyFont="1" applyFill="1" applyBorder="1" applyAlignment="1">
      <alignment horizontal="right"/>
    </xf>
    <xf numFmtId="165" fontId="1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5" fontId="13" fillId="0" borderId="11" xfId="1" applyNumberFormat="1" applyFont="1" applyFill="1" applyBorder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/>
    </xf>
    <xf numFmtId="165" fontId="14" fillId="0" borderId="0" xfId="1" applyNumberFormat="1" applyFont="1" applyFill="1" applyBorder="1" applyAlignment="1">
      <alignment horizontal="right"/>
    </xf>
    <xf numFmtId="165" fontId="15" fillId="0" borderId="0" xfId="0" applyNumberFormat="1" applyFont="1"/>
    <xf numFmtId="165" fontId="16" fillId="0" borderId="0" xfId="1" applyNumberFormat="1" applyFont="1" applyFill="1" applyBorder="1" applyAlignment="1">
      <alignment horizontal="right"/>
    </xf>
    <xf numFmtId="43" fontId="14" fillId="0" borderId="0" xfId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0" fontId="0" fillId="0" borderId="13" xfId="0" applyBorder="1" applyAlignment="1">
      <alignment horizontal="left" indent="2"/>
    </xf>
    <xf numFmtId="0" fontId="0" fillId="0" borderId="13" xfId="0" applyBorder="1"/>
    <xf numFmtId="165" fontId="11" fillId="0" borderId="13" xfId="1" applyNumberFormat="1" applyFont="1" applyFill="1" applyBorder="1" applyAlignment="1">
      <alignment horizontal="right"/>
    </xf>
    <xf numFmtId="43" fontId="0" fillId="0" borderId="0" xfId="0" applyNumberFormat="1"/>
    <xf numFmtId="164" fontId="11" fillId="0" borderId="0" xfId="14" applyFont="1" applyAlignment="1">
      <alignment vertical="center"/>
    </xf>
    <xf numFmtId="4" fontId="0" fillId="0" borderId="0" xfId="0" applyNumberFormat="1"/>
    <xf numFmtId="166" fontId="0" fillId="0" borderId="0" xfId="0" applyNumberFormat="1"/>
    <xf numFmtId="0" fontId="4" fillId="0" borderId="0" xfId="0" applyFont="1" applyAlignment="1">
      <alignment horizontal="left" vertical="center"/>
    </xf>
  </cellXfs>
  <cellStyles count="16">
    <cellStyle name="1" xfId="2" xr:uid="{00000000-0005-0000-0000-000031000000}"/>
    <cellStyle name="Comma" xfId="1" builtinId="3"/>
    <cellStyle name="Comma 2" xfId="3" xr:uid="{00000000-0005-0000-0000-000032000000}"/>
    <cellStyle name="Comma 3" xfId="4" xr:uid="{00000000-0005-0000-0000-000033000000}"/>
    <cellStyle name="Comma 4" xfId="5" xr:uid="{00000000-0005-0000-0000-000034000000}"/>
    <cellStyle name="Comma 4 2" xfId="6" xr:uid="{00000000-0005-0000-0000-000035000000}"/>
    <cellStyle name="Comma 5" xfId="7" xr:uid="{00000000-0005-0000-0000-000036000000}"/>
    <cellStyle name="Normal" xfId="0" builtinId="0"/>
    <cellStyle name="Normal 11" xfId="8" xr:uid="{00000000-0005-0000-0000-000037000000}"/>
    <cellStyle name="Normal 2" xfId="9" xr:uid="{00000000-0005-0000-0000-000038000000}"/>
    <cellStyle name="Normal 3" xfId="10" xr:uid="{00000000-0005-0000-0000-000039000000}"/>
    <cellStyle name="Normal 4" xfId="11" xr:uid="{00000000-0005-0000-0000-00003A000000}"/>
    <cellStyle name="Normal 4 2" xfId="12" xr:uid="{00000000-0005-0000-0000-00003B000000}"/>
    <cellStyle name="Normal 5" xfId="13" xr:uid="{00000000-0005-0000-0000-00003C000000}"/>
    <cellStyle name="Normal_XII-1 (Commerce)" xfId="14" xr:uid="{00000000-0005-0000-0000-00003D000000}"/>
    <cellStyle name="Percent 2" xfId="15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MFSOF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FSI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S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MFSI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Standard Data"/>
      <sheetName val="Non-Standard Data"/>
      <sheetName val="Report Form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nnex 2"/>
      <sheetName val="Annex 3"/>
      <sheetName val="Annex 4"/>
      <sheetName val="Annex 5"/>
      <sheetName val="Annex 6"/>
      <sheetName val="Annex 7"/>
      <sheetName val="Annex 8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Non-Standard Data"/>
      <sheetName val="Report Form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VB115"/>
  <sheetViews>
    <sheetView zoomScale="145" zoomScaleNormal="145" workbookViewId="0">
      <pane xSplit="14" ySplit="12" topLeftCell="AC13" activePane="bottomRight" state="frozen"/>
      <selection pane="topRight"/>
      <selection pane="bottomLeft"/>
      <selection pane="bottomRight" activeCell="R23" sqref="R23"/>
    </sheetView>
  </sheetViews>
  <sheetFormatPr defaultColWidth="9" defaultRowHeight="15"/>
  <cols>
    <col min="1" max="1" width="4.28515625" style="3" hidden="1" customWidth="1"/>
    <col min="2" max="2" width="26.5703125" style="3" customWidth="1"/>
    <col min="3" max="3" width="10.140625" hidden="1" customWidth="1"/>
    <col min="4" max="4" width="17.85546875" customWidth="1"/>
    <col min="5" max="5" width="8.140625" customWidth="1"/>
    <col min="6" max="6" width="9.7109375" customWidth="1"/>
    <col min="7" max="14" width="7.85546875" hidden="1" customWidth="1"/>
    <col min="15" max="30" width="10.5703125" customWidth="1"/>
    <col min="31" max="32" width="10.28515625" customWidth="1"/>
    <col min="33" max="34" width="10.5703125" customWidth="1"/>
    <col min="35" max="35" width="11" customWidth="1"/>
    <col min="39" max="39" width="9.5703125" customWidth="1"/>
    <col min="40" max="43" width="10.28515625" customWidth="1"/>
    <col min="44" max="44" width="5.140625" customWidth="1"/>
    <col min="15443" max="15443" width="2.7109375" style="4" customWidth="1"/>
    <col min="15444" max="15444" width="2" style="4" customWidth="1"/>
  </cols>
  <sheetData>
    <row r="1" spans="1:36 15443:15446" hidden="1">
      <c r="A1" s="54"/>
      <c r="B1" s="54"/>
      <c r="C1" s="55"/>
    </row>
    <row r="2" spans="1:36 15443:15446" hidden="1">
      <c r="A2" s="56" t="s">
        <v>0</v>
      </c>
      <c r="B2" s="57" t="s">
        <v>1</v>
      </c>
      <c r="C2" s="58" t="s">
        <v>2</v>
      </c>
    </row>
    <row r="3" spans="1:36 15443:15446" hidden="1">
      <c r="A3" s="56" t="s">
        <v>3</v>
      </c>
      <c r="B3" s="57" t="s">
        <v>4</v>
      </c>
      <c r="C3" s="58" t="s">
        <v>5</v>
      </c>
    </row>
    <row r="4" spans="1:36 15443:15446" hidden="1">
      <c r="A4" s="59" t="s">
        <v>6</v>
      </c>
      <c r="B4" t="s">
        <v>7</v>
      </c>
      <c r="C4" s="60" t="s">
        <v>8</v>
      </c>
      <c r="VUY4" s="4" t="s">
        <v>9</v>
      </c>
      <c r="VUZ4" s="4">
        <v>0</v>
      </c>
    </row>
    <row r="5" spans="1:36 15443:15446" hidden="1">
      <c r="A5" s="59" t="s">
        <v>10</v>
      </c>
      <c r="B5" s="61" t="s">
        <v>11</v>
      </c>
      <c r="C5" s="60" t="s">
        <v>12</v>
      </c>
      <c r="VUY5" s="4" t="s">
        <v>13</v>
      </c>
      <c r="VUZ5" s="4">
        <v>3</v>
      </c>
    </row>
    <row r="6" spans="1:36 15443:15446" hidden="1">
      <c r="A6" s="59" t="s">
        <v>14</v>
      </c>
      <c r="B6" t="s">
        <v>15</v>
      </c>
      <c r="C6" s="60" t="s">
        <v>16</v>
      </c>
      <c r="VUY6" s="4" t="s">
        <v>17</v>
      </c>
      <c r="VUZ6" s="4">
        <v>6</v>
      </c>
    </row>
    <row r="7" spans="1:36 15443:15446" hidden="1">
      <c r="A7" s="62" t="s">
        <v>18</v>
      </c>
      <c r="B7" s="63">
        <v>6</v>
      </c>
      <c r="C7" s="64" t="str">
        <f>"Scale = "&amp;IF(B7=0,"Unit",(IF(B7=3,"Thousand",(IF(B7=6,"Million",(IF(B7=9,"Billion")))))))</f>
        <v>Scale = Million</v>
      </c>
      <c r="VUZ7" s="4">
        <v>9</v>
      </c>
    </row>
    <row r="8" spans="1:36 15443:15446" hidden="1">
      <c r="A8" s="59" t="s">
        <v>19</v>
      </c>
      <c r="B8" t="s">
        <v>17</v>
      </c>
      <c r="C8" s="65" t="str">
        <f>"Frequency = "&amp;IF(B8="A","Annual",IF(B8="Q","Quarterly","Monthly"))</f>
        <v>Frequency = Annual</v>
      </c>
    </row>
    <row r="9" spans="1:36 15443:15446" hidden="1">
      <c r="A9" s="66" t="s">
        <v>20</v>
      </c>
      <c r="B9" s="54" t="s">
        <v>21</v>
      </c>
      <c r="C9" s="67" t="s">
        <v>22</v>
      </c>
    </row>
    <row r="10" spans="1:36 15443:15446">
      <c r="A10" s="68"/>
      <c r="B10"/>
    </row>
    <row r="11" spans="1:36 15443:15446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3" t="s">
        <v>28</v>
      </c>
      <c r="G11" s="23">
        <v>1995</v>
      </c>
      <c r="H11" s="23">
        <v>1996</v>
      </c>
      <c r="I11" s="23">
        <v>1997</v>
      </c>
      <c r="J11" s="23">
        <v>1998</v>
      </c>
      <c r="K11" s="23">
        <v>1999</v>
      </c>
      <c r="L11" s="23">
        <v>2000</v>
      </c>
      <c r="M11" s="23">
        <v>2001</v>
      </c>
      <c r="N11" s="23">
        <v>2002</v>
      </c>
      <c r="O11" s="23">
        <v>2003</v>
      </c>
      <c r="P11" s="23">
        <v>2004</v>
      </c>
      <c r="Q11" s="23">
        <v>2005</v>
      </c>
      <c r="R11" s="23">
        <v>2006</v>
      </c>
      <c r="S11" s="23">
        <v>2007</v>
      </c>
      <c r="T11" s="23">
        <v>2008</v>
      </c>
      <c r="U11" s="23">
        <v>2009</v>
      </c>
      <c r="V11" s="23">
        <v>2010</v>
      </c>
      <c r="W11" s="23">
        <v>2011</v>
      </c>
      <c r="X11" s="23">
        <v>2012</v>
      </c>
      <c r="Y11" s="23">
        <v>2013</v>
      </c>
      <c r="Z11" s="23">
        <v>2014</v>
      </c>
      <c r="AA11" s="88">
        <v>2015</v>
      </c>
      <c r="AB11" s="88">
        <v>2016</v>
      </c>
      <c r="AC11" s="88">
        <v>2017</v>
      </c>
      <c r="AD11" s="88">
        <v>2018</v>
      </c>
      <c r="AE11" s="88">
        <v>2019</v>
      </c>
      <c r="AF11" s="88">
        <v>2020</v>
      </c>
      <c r="AG11" s="88">
        <v>2021</v>
      </c>
      <c r="AH11" s="88">
        <v>2022</v>
      </c>
      <c r="AI11" s="88">
        <v>2023</v>
      </c>
      <c r="AJ11" s="88">
        <v>2024</v>
      </c>
    </row>
    <row r="12" spans="1:36 15443:15446" s="2" customFormat="1">
      <c r="A12" s="24"/>
      <c r="B12" s="25" t="s">
        <v>29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8"/>
      <c r="AF12" s="48"/>
      <c r="AG12" s="48"/>
      <c r="AH12" s="48"/>
      <c r="AI12" s="48"/>
      <c r="AJ12" s="48"/>
      <c r="VUY12" s="53"/>
      <c r="VUZ12" s="53"/>
    </row>
    <row r="13" spans="1:36 15443:15446">
      <c r="A13" t="s">
        <v>30</v>
      </c>
      <c r="B13" t="s">
        <v>31</v>
      </c>
      <c r="C13" t="s">
        <v>30</v>
      </c>
      <c r="D13" t="s">
        <v>32</v>
      </c>
      <c r="E13" t="s">
        <v>33</v>
      </c>
      <c r="F13" t="s">
        <v>15</v>
      </c>
      <c r="O13" s="79">
        <v>13467.1495164464</v>
      </c>
      <c r="P13" s="79">
        <v>15703.418429637701</v>
      </c>
      <c r="Q13" s="79">
        <v>14891.0391593943</v>
      </c>
      <c r="R13" s="79">
        <v>20162.565003966702</v>
      </c>
      <c r="S13" s="79">
        <v>23915.308285996402</v>
      </c>
      <c r="T13" s="79">
        <v>29077.071208252699</v>
      </c>
      <c r="U13" s="79">
        <v>30019.774446951698</v>
      </c>
      <c r="V13" s="79">
        <v>33128.653547666698</v>
      </c>
      <c r="W13" s="79">
        <v>40511.084367119802</v>
      </c>
      <c r="X13" s="79">
        <v>44345.433581429301</v>
      </c>
      <c r="Y13" s="79">
        <v>50633.451385486798</v>
      </c>
      <c r="Z13" s="79">
        <v>56866.746459796501</v>
      </c>
      <c r="AA13" s="79">
        <v>63455.345610595097</v>
      </c>
      <c r="AB13" s="79">
        <v>67773.797492797807</v>
      </c>
      <c r="AC13" s="79">
        <v>74110.201545923701</v>
      </c>
      <c r="AD13" s="79">
        <v>83177.380050760199</v>
      </c>
      <c r="AE13" s="79">
        <v>88079.030673816203</v>
      </c>
      <c r="AF13" s="79">
        <v>57104.573453151097</v>
      </c>
      <c r="AG13" s="79">
        <v>80744.440880282098</v>
      </c>
      <c r="AH13" s="79">
        <v>95045.080608702207</v>
      </c>
      <c r="AI13" s="79">
        <v>101876.09701804401</v>
      </c>
      <c r="AJ13" s="79">
        <v>108672.47369112499</v>
      </c>
    </row>
    <row r="14" spans="1:36 15443:15446">
      <c r="A14" s="3" t="s">
        <v>34</v>
      </c>
      <c r="B14" s="3" t="s">
        <v>35</v>
      </c>
      <c r="C14" t="s">
        <v>34</v>
      </c>
      <c r="D14" t="s">
        <v>32</v>
      </c>
      <c r="E14" t="s">
        <v>33</v>
      </c>
      <c r="F14" t="s">
        <v>15</v>
      </c>
      <c r="O14" s="80">
        <v>1242.7448314515</v>
      </c>
      <c r="P14" s="80">
        <v>1620.77202244</v>
      </c>
      <c r="Q14" s="80">
        <v>1632.8085669300001</v>
      </c>
      <c r="R14" s="80">
        <v>2214.0491459660002</v>
      </c>
      <c r="S14" s="80">
        <v>2623.4394122674998</v>
      </c>
      <c r="T14" s="80">
        <v>2756.5378992699998</v>
      </c>
      <c r="U14" s="80">
        <v>2111.5373533500001</v>
      </c>
      <c r="V14" s="80">
        <v>2398.55340652</v>
      </c>
      <c r="W14" s="80">
        <v>3839.0633070099998</v>
      </c>
      <c r="X14" s="80">
        <v>4231.2527192500002</v>
      </c>
      <c r="Y14" s="80">
        <v>5545.3448476499998</v>
      </c>
      <c r="Z14" s="80">
        <v>6183.5819420620001</v>
      </c>
      <c r="AA14" s="80">
        <v>7212.7062395820003</v>
      </c>
      <c r="AB14" s="80">
        <v>8914.5191168799902</v>
      </c>
      <c r="AC14" s="80">
        <v>10235.097083520001</v>
      </c>
      <c r="AD14" s="80">
        <v>11142.146555040001</v>
      </c>
      <c r="AE14" s="80">
        <v>10831.927609030001</v>
      </c>
      <c r="AF14" s="80">
        <v>5183.1215844300004</v>
      </c>
      <c r="AG14" s="80">
        <v>9961.5918600000005</v>
      </c>
      <c r="AH14" s="80">
        <v>10884.68347236</v>
      </c>
      <c r="AI14" s="80">
        <v>14786.078756049999</v>
      </c>
      <c r="AJ14" s="80">
        <v>16152.21510856</v>
      </c>
      <c r="VUY14"/>
      <c r="VUZ14"/>
      <c r="VVA14" s="4"/>
      <c r="VVB14" s="4"/>
    </row>
    <row r="15" spans="1:36 15443:15446">
      <c r="A15" s="3" t="s">
        <v>36</v>
      </c>
      <c r="B15" s="3" t="s">
        <v>37</v>
      </c>
      <c r="C15" t="s">
        <v>36</v>
      </c>
      <c r="D15" t="s">
        <v>32</v>
      </c>
      <c r="E15" t="s">
        <v>33</v>
      </c>
      <c r="F15" t="s">
        <v>15</v>
      </c>
      <c r="O15" s="81">
        <v>12224.404684994901</v>
      </c>
      <c r="P15" s="81">
        <v>14082.646407197701</v>
      </c>
      <c r="Q15" s="81">
        <v>13258.230592464301</v>
      </c>
      <c r="R15" s="81">
        <v>17948.515858000701</v>
      </c>
      <c r="S15" s="81">
        <v>21291.868873728901</v>
      </c>
      <c r="T15" s="81">
        <v>26320.5333089827</v>
      </c>
      <c r="U15" s="81">
        <v>27908.2370936017</v>
      </c>
      <c r="V15" s="81">
        <v>30730.1001411467</v>
      </c>
      <c r="W15" s="81">
        <v>36672.021060109801</v>
      </c>
      <c r="X15" s="81">
        <v>40114.180862179302</v>
      </c>
      <c r="Y15" s="81">
        <v>45088.1065378368</v>
      </c>
      <c r="Z15" s="81">
        <v>50683.164517734498</v>
      </c>
      <c r="AA15" s="81">
        <v>56242.639371013101</v>
      </c>
      <c r="AB15" s="81">
        <v>58859.278375917798</v>
      </c>
      <c r="AC15" s="81">
        <v>63875.104462403702</v>
      </c>
      <c r="AD15" s="81">
        <v>72035.233495720197</v>
      </c>
      <c r="AE15" s="81">
        <v>77247.103064786206</v>
      </c>
      <c r="AF15" s="81">
        <v>51921.451868721102</v>
      </c>
      <c r="AG15" s="81">
        <v>70782.849020282098</v>
      </c>
      <c r="AH15" s="81">
        <v>84160.397136342202</v>
      </c>
      <c r="AI15" s="81">
        <v>87090.018261993697</v>
      </c>
      <c r="AJ15" s="81">
        <v>92520.258582565002</v>
      </c>
    </row>
    <row r="16" spans="1:36 15443:15446">
      <c r="A16" s="3" t="s">
        <v>38</v>
      </c>
      <c r="B16" s="69" t="s">
        <v>39</v>
      </c>
      <c r="C16" t="s">
        <v>38</v>
      </c>
      <c r="D16" t="s">
        <v>32</v>
      </c>
      <c r="E16" t="s">
        <v>33</v>
      </c>
      <c r="F16" t="s">
        <v>15</v>
      </c>
      <c r="O16" s="82">
        <v>715.266308985828</v>
      </c>
      <c r="P16" s="82">
        <v>876.91023694389901</v>
      </c>
      <c r="Q16" s="82">
        <v>1150.7841993812899</v>
      </c>
      <c r="R16" s="82">
        <v>1329.75306852833</v>
      </c>
      <c r="S16" s="82">
        <v>1474.4638020694399</v>
      </c>
      <c r="T16" s="82">
        <v>1999.2367354775199</v>
      </c>
      <c r="U16" s="82">
        <v>1626.9161620437801</v>
      </c>
      <c r="V16" s="82">
        <v>1866.50833025511</v>
      </c>
      <c r="W16" s="82">
        <v>2181.7790101728801</v>
      </c>
      <c r="X16" s="82">
        <v>2301.7962444632099</v>
      </c>
      <c r="Y16" s="82">
        <v>2741.0085138108898</v>
      </c>
      <c r="Z16" s="82">
        <v>3018.02423186946</v>
      </c>
      <c r="AA16" s="82">
        <v>3511.3672552103599</v>
      </c>
      <c r="AB16" s="82">
        <v>3814.6912106070199</v>
      </c>
      <c r="AC16" s="82">
        <v>3906.4226476346898</v>
      </c>
      <c r="AD16" s="82">
        <v>4262.0136384952702</v>
      </c>
      <c r="AE16" s="82">
        <v>3958.2926857203001</v>
      </c>
      <c r="AF16" s="82">
        <v>4325.6401297109796</v>
      </c>
      <c r="AG16" s="82">
        <v>4284.4647301042296</v>
      </c>
      <c r="AH16" s="82">
        <v>4811.0154493699001</v>
      </c>
      <c r="AI16" s="82">
        <v>5177.1860075704999</v>
      </c>
      <c r="AJ16" s="82">
        <v>4175.1517722094004</v>
      </c>
    </row>
    <row r="17" spans="1:36">
      <c r="A17" s="3" t="s">
        <v>40</v>
      </c>
      <c r="B17" s="70" t="s">
        <v>41</v>
      </c>
      <c r="C17" t="s">
        <v>40</v>
      </c>
      <c r="D17" t="s">
        <v>32</v>
      </c>
      <c r="E17" t="s">
        <v>33</v>
      </c>
      <c r="F17" t="s">
        <v>15</v>
      </c>
      <c r="O17" s="83">
        <v>313.69980685215802</v>
      </c>
      <c r="P17" s="83">
        <v>345.19384179522399</v>
      </c>
      <c r="Q17" s="83">
        <v>333.28735419042403</v>
      </c>
      <c r="R17" s="83">
        <v>389.85957557860502</v>
      </c>
      <c r="S17" s="83">
        <v>439.55088794667603</v>
      </c>
      <c r="T17" s="83">
        <v>528.85376051683704</v>
      </c>
      <c r="U17" s="83">
        <v>529.51285567935395</v>
      </c>
      <c r="V17" s="83">
        <v>588.31666841973197</v>
      </c>
      <c r="W17" s="83">
        <v>678.70634309154798</v>
      </c>
      <c r="X17" s="83">
        <v>714.15818564012704</v>
      </c>
      <c r="Y17" s="83">
        <v>776.02229546401099</v>
      </c>
      <c r="Z17" s="83">
        <v>783.40788370491202</v>
      </c>
      <c r="AA17" s="83">
        <v>798.08466426770894</v>
      </c>
      <c r="AB17" s="83">
        <v>820.45782767845606</v>
      </c>
      <c r="AC17" s="83">
        <v>875.05239168415198</v>
      </c>
      <c r="AD17" s="83">
        <v>869.04744702414405</v>
      </c>
      <c r="AE17" s="83">
        <v>882.72423879999997</v>
      </c>
      <c r="AF17" s="83">
        <v>880.36457190502995</v>
      </c>
      <c r="AG17" s="83">
        <v>951.70816469846704</v>
      </c>
      <c r="AH17" s="83">
        <v>1022.67825848271</v>
      </c>
      <c r="AI17" s="83">
        <v>1104.42002798419</v>
      </c>
      <c r="AJ17" s="83">
        <v>1177.62833220518</v>
      </c>
    </row>
    <row r="18" spans="1:36">
      <c r="A18" s="3" t="s">
        <v>42</v>
      </c>
      <c r="B18" s="70" t="s">
        <v>43</v>
      </c>
      <c r="C18" t="s">
        <v>42</v>
      </c>
      <c r="D18" t="s">
        <v>32</v>
      </c>
      <c r="E18" t="s">
        <v>33</v>
      </c>
      <c r="F18" t="s">
        <v>15</v>
      </c>
      <c r="O18" s="83">
        <v>401.56650213366999</v>
      </c>
      <c r="P18" s="83">
        <v>531.716395148674</v>
      </c>
      <c r="Q18" s="83">
        <v>817.49684519086395</v>
      </c>
      <c r="R18" s="83">
        <v>939.89349294972499</v>
      </c>
      <c r="S18" s="83">
        <v>1034.91291412277</v>
      </c>
      <c r="T18" s="83">
        <v>1470.38297496069</v>
      </c>
      <c r="U18" s="83">
        <v>1097.4033063644199</v>
      </c>
      <c r="V18" s="83">
        <v>1278.19166183538</v>
      </c>
      <c r="W18" s="83">
        <v>1503.0726670813301</v>
      </c>
      <c r="X18" s="83">
        <v>1587.63805882308</v>
      </c>
      <c r="Y18" s="83">
        <v>1964.9862183468799</v>
      </c>
      <c r="Z18" s="83">
        <v>2234.6163481645499</v>
      </c>
      <c r="AA18" s="83">
        <v>2713.2825909426501</v>
      </c>
      <c r="AB18" s="83">
        <v>2994.2333829285599</v>
      </c>
      <c r="AC18" s="83">
        <v>3031.37025595054</v>
      </c>
      <c r="AD18" s="83">
        <v>3392.9661914711301</v>
      </c>
      <c r="AE18" s="83">
        <v>3075.5684469203002</v>
      </c>
      <c r="AF18" s="83">
        <v>3445.27555780595</v>
      </c>
      <c r="AG18" s="83">
        <v>3332.7565654057598</v>
      </c>
      <c r="AH18" s="83">
        <v>3788.3371908872</v>
      </c>
      <c r="AI18" s="83">
        <v>4072.7659795863201</v>
      </c>
      <c r="AJ18" s="83">
        <v>2997.52344000422</v>
      </c>
    </row>
    <row r="19" spans="1:36">
      <c r="A19" s="3" t="s">
        <v>44</v>
      </c>
      <c r="B19" s="69" t="s">
        <v>45</v>
      </c>
      <c r="C19" t="s">
        <v>44</v>
      </c>
      <c r="D19" t="s">
        <v>32</v>
      </c>
      <c r="E19" t="s">
        <v>33</v>
      </c>
      <c r="F19" t="s">
        <v>15</v>
      </c>
      <c r="O19" s="82">
        <v>1666.62159751745</v>
      </c>
      <c r="P19" s="82">
        <v>1736.6115946007001</v>
      </c>
      <c r="Q19" s="82">
        <v>1747.00622426871</v>
      </c>
      <c r="R19" s="82">
        <v>1918.99916824772</v>
      </c>
      <c r="S19" s="82">
        <v>2091.51653741467</v>
      </c>
      <c r="T19" s="82">
        <v>3329.1231950298902</v>
      </c>
      <c r="U19" s="82">
        <v>2887.97639497093</v>
      </c>
      <c r="V19" s="82">
        <v>3124.6136740945599</v>
      </c>
      <c r="W19" s="82">
        <v>4081.28193550782</v>
      </c>
      <c r="X19" s="82">
        <v>4341.7690024598896</v>
      </c>
      <c r="Y19" s="82">
        <v>4080.2475689401999</v>
      </c>
      <c r="Z19" s="82">
        <v>4784.7172636734704</v>
      </c>
      <c r="AA19" s="82">
        <v>6804.4604556451004</v>
      </c>
      <c r="AB19" s="82">
        <v>7640.91905667019</v>
      </c>
      <c r="AC19" s="82">
        <v>8467.2375870419692</v>
      </c>
      <c r="AD19" s="82">
        <v>10857.683049099</v>
      </c>
      <c r="AE19" s="82">
        <v>10518.876821595901</v>
      </c>
      <c r="AF19" s="82">
        <v>7172.6278517236697</v>
      </c>
      <c r="AG19" s="82">
        <v>7422.2692599645898</v>
      </c>
      <c r="AH19" s="82">
        <v>9427.15778503818</v>
      </c>
      <c r="AI19" s="82">
        <v>9821.3115417643403</v>
      </c>
      <c r="AJ19" s="82">
        <v>9995.1590911617004</v>
      </c>
    </row>
    <row r="20" spans="1:36">
      <c r="A20" s="3" t="s">
        <v>46</v>
      </c>
      <c r="B20" s="70" t="s">
        <v>47</v>
      </c>
      <c r="C20" t="s">
        <v>46</v>
      </c>
      <c r="D20" t="s">
        <v>32</v>
      </c>
      <c r="E20" t="s">
        <v>33</v>
      </c>
      <c r="F20" t="s">
        <v>15</v>
      </c>
      <c r="O20" s="84">
        <v>713.63616812994303</v>
      </c>
      <c r="P20" s="84">
        <v>766.60429244515797</v>
      </c>
      <c r="Q20" s="84">
        <v>699.11504303564095</v>
      </c>
      <c r="R20" s="84">
        <v>737.70658760597303</v>
      </c>
      <c r="S20" s="84">
        <v>767.28588175134598</v>
      </c>
      <c r="T20" s="84">
        <v>945.08989711453501</v>
      </c>
      <c r="U20" s="84">
        <v>772.63862391318901</v>
      </c>
      <c r="V20" s="84">
        <v>757.88781399842196</v>
      </c>
      <c r="W20" s="84">
        <v>1045.40026985145</v>
      </c>
      <c r="X20" s="84">
        <v>1163.8580147492</v>
      </c>
      <c r="Y20" s="84">
        <v>1072.6100093541299</v>
      </c>
      <c r="Z20" s="84">
        <v>1128.78968584221</v>
      </c>
      <c r="AA20" s="84">
        <v>1223.38320939132</v>
      </c>
      <c r="AB20" s="84">
        <v>1408.56778242012</v>
      </c>
      <c r="AC20" s="84">
        <v>1618.7232112947199</v>
      </c>
      <c r="AD20" s="84">
        <v>1823.86010119258</v>
      </c>
      <c r="AE20" s="84">
        <v>1877.1531368398801</v>
      </c>
      <c r="AF20" s="84">
        <v>1533.81067144752</v>
      </c>
      <c r="AG20" s="84">
        <v>1724.65670023911</v>
      </c>
      <c r="AH20" s="84">
        <v>1896.15322156515</v>
      </c>
      <c r="AI20" s="84">
        <v>2002.9699327283299</v>
      </c>
      <c r="AJ20" s="84">
        <v>1715.1243885655699</v>
      </c>
    </row>
    <row r="21" spans="1:36">
      <c r="A21" s="3" t="s">
        <v>48</v>
      </c>
      <c r="B21" s="70" t="s">
        <v>49</v>
      </c>
      <c r="C21" t="s">
        <v>48</v>
      </c>
      <c r="D21" t="s">
        <v>32</v>
      </c>
      <c r="E21" t="s">
        <v>33</v>
      </c>
      <c r="F21" t="s">
        <v>15</v>
      </c>
      <c r="O21" s="83">
        <v>368.31607205292897</v>
      </c>
      <c r="P21" s="83">
        <v>413.31388195670303</v>
      </c>
      <c r="Q21" s="83">
        <v>428.337438186935</v>
      </c>
      <c r="R21" s="83">
        <v>421.31803432692101</v>
      </c>
      <c r="S21" s="83">
        <v>413.56330348003303</v>
      </c>
      <c r="T21" s="83">
        <v>491.89466084614997</v>
      </c>
      <c r="U21" s="83">
        <v>321.38254512405501</v>
      </c>
      <c r="V21" s="83">
        <v>256.27499940719002</v>
      </c>
      <c r="W21" s="83">
        <v>354.04209962168397</v>
      </c>
      <c r="X21" s="83">
        <v>398.10489064909501</v>
      </c>
      <c r="Y21" s="83">
        <v>326.46435536240199</v>
      </c>
      <c r="Z21" s="83">
        <v>279.212974844043</v>
      </c>
      <c r="AA21" s="83">
        <v>246.23694528458699</v>
      </c>
      <c r="AB21" s="83">
        <v>349.06258366243799</v>
      </c>
      <c r="AC21" s="83">
        <v>484.65407211357098</v>
      </c>
      <c r="AD21" s="83">
        <v>510.61351538132601</v>
      </c>
      <c r="AE21" s="83">
        <v>545.23081835916503</v>
      </c>
      <c r="AF21" s="83">
        <v>541.86802119250206</v>
      </c>
      <c r="AG21" s="83">
        <v>559.36225498060003</v>
      </c>
      <c r="AH21" s="83">
        <v>582.53455139618097</v>
      </c>
      <c r="AI21" s="83">
        <v>719.81332188799604</v>
      </c>
      <c r="AJ21" s="83">
        <v>435.60209216465199</v>
      </c>
    </row>
    <row r="22" spans="1:36">
      <c r="A22" s="3" t="s">
        <v>50</v>
      </c>
      <c r="B22" s="70" t="s">
        <v>51</v>
      </c>
      <c r="C22" t="s">
        <v>50</v>
      </c>
      <c r="D22" t="s">
        <v>32</v>
      </c>
      <c r="E22" t="s">
        <v>33</v>
      </c>
      <c r="F22" t="s">
        <v>15</v>
      </c>
      <c r="O22" s="85">
        <v>345.320096077014</v>
      </c>
      <c r="P22" s="85">
        <v>353.290410488455</v>
      </c>
      <c r="Q22" s="85">
        <v>270.77760484870703</v>
      </c>
      <c r="R22" s="85">
        <v>316.38855327905202</v>
      </c>
      <c r="S22" s="85">
        <v>353.72257827131301</v>
      </c>
      <c r="T22" s="85">
        <v>453.19523626838497</v>
      </c>
      <c r="U22" s="85">
        <v>451.25607878913399</v>
      </c>
      <c r="V22" s="85">
        <v>501.612814591232</v>
      </c>
      <c r="W22" s="85">
        <v>691.35817022976801</v>
      </c>
      <c r="X22" s="85">
        <v>765.75312410010304</v>
      </c>
      <c r="Y22" s="85">
        <v>746.145653991725</v>
      </c>
      <c r="Z22" s="85">
        <v>849.576710998164</v>
      </c>
      <c r="AA22" s="85">
        <v>977.14626410673202</v>
      </c>
      <c r="AB22" s="85">
        <v>1059.5051987576801</v>
      </c>
      <c r="AC22" s="85">
        <v>1134.0691391811499</v>
      </c>
      <c r="AD22" s="85">
        <v>1313.24658581125</v>
      </c>
      <c r="AE22" s="85">
        <v>1331.9223184807099</v>
      </c>
      <c r="AF22" s="85">
        <v>991.94265025501602</v>
      </c>
      <c r="AG22" s="85">
        <v>1165.29444525851</v>
      </c>
      <c r="AH22" s="85">
        <v>1313.6186701689701</v>
      </c>
      <c r="AI22" s="85">
        <v>1283.1566108403399</v>
      </c>
      <c r="AJ22" s="85">
        <v>1279.5222964009199</v>
      </c>
    </row>
    <row r="23" spans="1:36">
      <c r="A23" s="3" t="s">
        <v>52</v>
      </c>
      <c r="B23" s="70" t="s">
        <v>53</v>
      </c>
      <c r="C23" t="s">
        <v>52</v>
      </c>
      <c r="D23" t="s">
        <v>32</v>
      </c>
      <c r="E23" t="s">
        <v>33</v>
      </c>
      <c r="F23" t="s">
        <v>15</v>
      </c>
      <c r="O23" s="83">
        <v>253.82245320606</v>
      </c>
      <c r="P23" s="83">
        <v>267.839560112941</v>
      </c>
      <c r="Q23" s="83">
        <v>304.229248832591</v>
      </c>
      <c r="R23" s="83">
        <v>336.615364320205</v>
      </c>
      <c r="S23" s="83">
        <v>366.67582365647399</v>
      </c>
      <c r="T23" s="83">
        <v>481.53205666657499</v>
      </c>
      <c r="U23" s="83">
        <v>533.14781767003706</v>
      </c>
      <c r="V23" s="83">
        <v>626.56650503231901</v>
      </c>
      <c r="W23" s="83">
        <v>701.86489930088396</v>
      </c>
      <c r="X23" s="83">
        <v>753.76281851878605</v>
      </c>
      <c r="Y23" s="83">
        <v>801.80128036402903</v>
      </c>
      <c r="Z23" s="83">
        <v>880.28807097377103</v>
      </c>
      <c r="AA23" s="83">
        <v>1063.99380067276</v>
      </c>
      <c r="AB23" s="83">
        <v>1210.16818714328</v>
      </c>
      <c r="AC23" s="83">
        <v>1371.18519452953</v>
      </c>
      <c r="AD23" s="83">
        <v>1734.4044385412799</v>
      </c>
      <c r="AE23" s="83">
        <v>1663.09868475605</v>
      </c>
      <c r="AF23" s="83">
        <v>1868.09263381813</v>
      </c>
      <c r="AG23" s="83">
        <v>1647.19235207674</v>
      </c>
      <c r="AH23" s="83">
        <v>1739.7410201892301</v>
      </c>
      <c r="AI23" s="83">
        <v>1884.8818589162499</v>
      </c>
      <c r="AJ23" s="83">
        <v>2351.03269547127</v>
      </c>
    </row>
    <row r="24" spans="1:36">
      <c r="A24" s="3" t="s">
        <v>54</v>
      </c>
      <c r="B24" s="70" t="s">
        <v>55</v>
      </c>
      <c r="C24" t="s">
        <v>54</v>
      </c>
      <c r="D24" t="s">
        <v>32</v>
      </c>
      <c r="E24" t="s">
        <v>33</v>
      </c>
      <c r="F24" t="s">
        <v>15</v>
      </c>
      <c r="O24" s="83">
        <v>162.73486968234999</v>
      </c>
      <c r="P24" s="83">
        <v>165.92190274984699</v>
      </c>
      <c r="Q24" s="83">
        <v>175.46174487961201</v>
      </c>
      <c r="R24" s="83">
        <v>184.827141336127</v>
      </c>
      <c r="S24" s="83">
        <v>204.491247472624</v>
      </c>
      <c r="T24" s="83">
        <v>315.43416710009899</v>
      </c>
      <c r="U24" s="83">
        <v>291.00962658464402</v>
      </c>
      <c r="V24" s="83">
        <v>337.35271117702598</v>
      </c>
      <c r="W24" s="83">
        <v>358.64775525249701</v>
      </c>
      <c r="X24" s="83">
        <v>391.92354081386202</v>
      </c>
      <c r="Y24" s="83">
        <v>422.04840965636998</v>
      </c>
      <c r="Z24" s="83">
        <v>482.16053187351901</v>
      </c>
      <c r="AA24" s="83">
        <v>631.72437453371299</v>
      </c>
      <c r="AB24" s="83">
        <v>603.06894023666905</v>
      </c>
      <c r="AC24" s="83">
        <v>712.97365510099496</v>
      </c>
      <c r="AD24" s="83">
        <v>769.00837053152202</v>
      </c>
      <c r="AE24" s="83">
        <v>916.52011100000004</v>
      </c>
      <c r="AF24" s="83">
        <v>1073.18142750214</v>
      </c>
      <c r="AG24" s="83">
        <v>792.881414060162</v>
      </c>
      <c r="AH24" s="83">
        <v>880.06469891274503</v>
      </c>
      <c r="AI24" s="83">
        <v>1049.8911328505201</v>
      </c>
      <c r="AJ24" s="83">
        <v>1383.6902519069299</v>
      </c>
    </row>
    <row r="25" spans="1:36">
      <c r="A25" s="3" t="s">
        <v>56</v>
      </c>
      <c r="B25" s="70" t="s">
        <v>57</v>
      </c>
      <c r="C25" t="s">
        <v>56</v>
      </c>
      <c r="D25" t="s">
        <v>32</v>
      </c>
      <c r="E25" t="s">
        <v>33</v>
      </c>
      <c r="F25" t="s">
        <v>15</v>
      </c>
      <c r="O25" s="83">
        <v>91.087583523709895</v>
      </c>
      <c r="P25" s="83">
        <v>101.917657363095</v>
      </c>
      <c r="Q25" s="83">
        <v>128.76750395297901</v>
      </c>
      <c r="R25" s="83">
        <v>151.788222984079</v>
      </c>
      <c r="S25" s="83">
        <v>162.18457618385</v>
      </c>
      <c r="T25" s="83">
        <v>166.097889566476</v>
      </c>
      <c r="U25" s="83">
        <v>242.138191085393</v>
      </c>
      <c r="V25" s="83">
        <v>289.21379385529298</v>
      </c>
      <c r="W25" s="83">
        <v>343.21714404838599</v>
      </c>
      <c r="X25" s="83">
        <v>361.83927770492397</v>
      </c>
      <c r="Y25" s="83">
        <v>379.75287070765899</v>
      </c>
      <c r="Z25" s="83">
        <v>398.12753910025202</v>
      </c>
      <c r="AA25" s="83">
        <v>432.26942613905101</v>
      </c>
      <c r="AB25" s="83">
        <v>607.09924690661001</v>
      </c>
      <c r="AC25" s="83">
        <v>658.21153942853698</v>
      </c>
      <c r="AD25" s="83">
        <v>965.396068009754</v>
      </c>
      <c r="AE25" s="83">
        <v>746.57857375605499</v>
      </c>
      <c r="AF25" s="83">
        <v>794.91120631599097</v>
      </c>
      <c r="AG25" s="83">
        <v>854.31093801657505</v>
      </c>
      <c r="AH25" s="83">
        <v>859.67632127648301</v>
      </c>
      <c r="AI25" s="83">
        <v>834.99072606572895</v>
      </c>
      <c r="AJ25" s="83">
        <v>967.34244356433896</v>
      </c>
    </row>
    <row r="26" spans="1:36">
      <c r="A26" s="3" t="s">
        <v>58</v>
      </c>
      <c r="B26" s="70" t="s">
        <v>59</v>
      </c>
      <c r="C26" t="s">
        <v>58</v>
      </c>
      <c r="D26" t="s">
        <v>32</v>
      </c>
      <c r="E26" t="s">
        <v>33</v>
      </c>
      <c r="F26" t="s">
        <v>15</v>
      </c>
      <c r="O26" s="83">
        <v>699.16297618144597</v>
      </c>
      <c r="P26" s="83">
        <v>702.167742042599</v>
      </c>
      <c r="Q26" s="83">
        <v>743.66193240047699</v>
      </c>
      <c r="R26" s="83">
        <v>844.67721632154701</v>
      </c>
      <c r="S26" s="83">
        <v>957.55483200684898</v>
      </c>
      <c r="T26" s="83">
        <v>1902.5012412487799</v>
      </c>
      <c r="U26" s="83">
        <v>1582.1899533876999</v>
      </c>
      <c r="V26" s="83">
        <v>1740.1593550638199</v>
      </c>
      <c r="W26" s="83">
        <v>2334.0167663554898</v>
      </c>
      <c r="X26" s="83">
        <v>2424.1481691919098</v>
      </c>
      <c r="Y26" s="83">
        <v>2205.83627922204</v>
      </c>
      <c r="Z26" s="83">
        <v>2775.6395068574898</v>
      </c>
      <c r="AA26" s="83">
        <v>4517.08344558101</v>
      </c>
      <c r="AB26" s="83">
        <v>5022.1830871067996</v>
      </c>
      <c r="AC26" s="83">
        <v>5477.3291812177204</v>
      </c>
      <c r="AD26" s="83">
        <v>7299.4185093651904</v>
      </c>
      <c r="AE26" s="83">
        <v>6978.625</v>
      </c>
      <c r="AF26" s="83">
        <v>3770.7245464580201</v>
      </c>
      <c r="AG26" s="83">
        <v>4050.42020764874</v>
      </c>
      <c r="AH26" s="83">
        <v>5791.2635432837997</v>
      </c>
      <c r="AI26" s="83">
        <v>5933.4597501197604</v>
      </c>
      <c r="AJ26" s="83">
        <v>5929.00200712485</v>
      </c>
    </row>
    <row r="27" spans="1:36">
      <c r="A27" s="3" t="s">
        <v>60</v>
      </c>
      <c r="B27" s="69" t="s">
        <v>61</v>
      </c>
      <c r="C27" t="s">
        <v>60</v>
      </c>
      <c r="D27" t="s">
        <v>32</v>
      </c>
      <c r="E27" t="s">
        <v>33</v>
      </c>
      <c r="F27" t="s">
        <v>15</v>
      </c>
      <c r="O27" s="82">
        <v>9842.5167784916594</v>
      </c>
      <c r="P27" s="82">
        <v>11469.124575653101</v>
      </c>
      <c r="Q27" s="82">
        <v>10360.440168814301</v>
      </c>
      <c r="R27" s="82">
        <v>14699.7636212246</v>
      </c>
      <c r="S27" s="82">
        <v>17725.888534244801</v>
      </c>
      <c r="T27" s="82">
        <v>20992.173378475301</v>
      </c>
      <c r="U27" s="82">
        <v>23393.344536586999</v>
      </c>
      <c r="V27" s="82">
        <v>25738.978136797101</v>
      </c>
      <c r="W27" s="82">
        <v>30408.960114429101</v>
      </c>
      <c r="X27" s="82">
        <v>33470.615615256203</v>
      </c>
      <c r="Y27" s="82">
        <v>38266.850455085703</v>
      </c>
      <c r="Z27" s="82">
        <v>42880.4230221916</v>
      </c>
      <c r="AA27" s="82">
        <v>45926.811660157698</v>
      </c>
      <c r="AB27" s="82">
        <v>47403.668108640602</v>
      </c>
      <c r="AC27" s="82">
        <v>51501.444227726999</v>
      </c>
      <c r="AD27" s="82">
        <v>56915.5368081259</v>
      </c>
      <c r="AE27" s="82">
        <v>62769.9335574699</v>
      </c>
      <c r="AF27" s="82">
        <v>40423.183887286497</v>
      </c>
      <c r="AG27" s="82">
        <v>59076.115030213201</v>
      </c>
      <c r="AH27" s="82">
        <v>69922.223901934194</v>
      </c>
      <c r="AI27" s="82">
        <v>72091.520712658894</v>
      </c>
      <c r="AJ27" s="82">
        <v>78349.947719193893</v>
      </c>
    </row>
    <row r="28" spans="1:36">
      <c r="A28" s="3" t="s">
        <v>62</v>
      </c>
      <c r="B28" s="70" t="s">
        <v>63</v>
      </c>
      <c r="C28" t="s">
        <v>62</v>
      </c>
      <c r="D28" t="s">
        <v>32</v>
      </c>
      <c r="E28" t="s">
        <v>33</v>
      </c>
      <c r="F28" t="s">
        <v>15</v>
      </c>
      <c r="O28" s="83">
        <v>434.16697842647</v>
      </c>
      <c r="P28" s="83">
        <v>643.95502997496999</v>
      </c>
      <c r="Q28" s="83">
        <v>832.66354216849095</v>
      </c>
      <c r="R28" s="83">
        <v>1110.89217028915</v>
      </c>
      <c r="S28" s="83">
        <v>1482.1695293850601</v>
      </c>
      <c r="T28" s="83">
        <v>2075.9773015702999</v>
      </c>
      <c r="U28" s="83">
        <v>1777.0462851806799</v>
      </c>
      <c r="V28" s="83">
        <v>2172.19447288224</v>
      </c>
      <c r="W28" s="83">
        <v>2867.4660706873401</v>
      </c>
      <c r="X28" s="83">
        <v>3512.2129585861999</v>
      </c>
      <c r="Y28" s="83">
        <v>4421.6007292921804</v>
      </c>
      <c r="Z28" s="83">
        <v>5353.6975028520001</v>
      </c>
      <c r="AA28" s="83">
        <v>5168.0809666444902</v>
      </c>
      <c r="AB28" s="83">
        <v>5955.9431754489196</v>
      </c>
      <c r="AC28" s="83">
        <v>6438.7727009707396</v>
      </c>
      <c r="AD28" s="83">
        <v>7621.2479411904296</v>
      </c>
      <c r="AE28" s="83">
        <v>7814.3967144593698</v>
      </c>
      <c r="AF28" s="83">
        <v>4783.6518490424496</v>
      </c>
      <c r="AG28" s="83">
        <v>6724.37813167078</v>
      </c>
      <c r="AH28" s="83">
        <v>8260.5904057943608</v>
      </c>
      <c r="AI28" s="83">
        <v>9055.3905966580005</v>
      </c>
      <c r="AJ28" s="83">
        <v>9565.1676949506691</v>
      </c>
    </row>
    <row r="29" spans="1:36">
      <c r="A29" s="3" t="s">
        <v>64</v>
      </c>
      <c r="B29" s="70" t="s">
        <v>65</v>
      </c>
      <c r="C29" t="s">
        <v>64</v>
      </c>
      <c r="D29" t="s">
        <v>32</v>
      </c>
      <c r="E29" t="s">
        <v>33</v>
      </c>
      <c r="F29" t="s">
        <v>15</v>
      </c>
      <c r="O29" s="84">
        <v>3781.3759922571899</v>
      </c>
      <c r="P29" s="84">
        <v>4304.4070863593897</v>
      </c>
      <c r="Q29" s="84">
        <v>2785.0961589313401</v>
      </c>
      <c r="R29" s="84">
        <v>5471.9865475182896</v>
      </c>
      <c r="S29" s="84">
        <v>7055.9650279898096</v>
      </c>
      <c r="T29" s="84">
        <v>7374.3638756793498</v>
      </c>
      <c r="U29" s="84">
        <v>7572.9071325165996</v>
      </c>
      <c r="V29" s="84">
        <v>8661.6510196851705</v>
      </c>
      <c r="W29" s="84">
        <v>10206.6970794473</v>
      </c>
      <c r="X29" s="84">
        <v>11023.146891922701</v>
      </c>
      <c r="Y29" s="84">
        <v>12943.183386692999</v>
      </c>
      <c r="Z29" s="84">
        <v>14343.053446269199</v>
      </c>
      <c r="AA29" s="84">
        <v>14768.3439789246</v>
      </c>
      <c r="AB29" s="84">
        <v>13540.775805970699</v>
      </c>
      <c r="AC29" s="84">
        <v>15002.024053966999</v>
      </c>
      <c r="AD29" s="84">
        <v>16596.498781465601</v>
      </c>
      <c r="AE29" s="84">
        <v>18992.5042795306</v>
      </c>
      <c r="AF29" s="84">
        <v>5930.5020639527002</v>
      </c>
      <c r="AG29" s="84">
        <v>15997.372749038101</v>
      </c>
      <c r="AH29" s="84">
        <v>20692.914019373398</v>
      </c>
      <c r="AI29" s="84">
        <v>18959.2902871812</v>
      </c>
      <c r="AJ29" s="84">
        <v>22062.166057476101</v>
      </c>
    </row>
    <row r="30" spans="1:36">
      <c r="A30" s="3" t="s">
        <v>66</v>
      </c>
      <c r="B30" s="70" t="s">
        <v>67</v>
      </c>
      <c r="C30" t="s">
        <v>66</v>
      </c>
      <c r="D30" t="s">
        <v>32</v>
      </c>
      <c r="E30" t="s">
        <v>33</v>
      </c>
      <c r="F30" t="s">
        <v>15</v>
      </c>
      <c r="O30" s="83">
        <v>3496.53495424414</v>
      </c>
      <c r="P30" s="83">
        <v>3965.9246951632799</v>
      </c>
      <c r="Q30" s="83">
        <v>2514.85196988402</v>
      </c>
      <c r="R30" s="83">
        <v>5072.9952016306897</v>
      </c>
      <c r="S30" s="83">
        <v>6555.9607136472196</v>
      </c>
      <c r="T30" s="83">
        <v>6843.5925108830597</v>
      </c>
      <c r="U30" s="83">
        <v>7079.06719847147</v>
      </c>
      <c r="V30" s="83">
        <v>8180.9061369430501</v>
      </c>
      <c r="W30" s="83">
        <v>9529.0384588924608</v>
      </c>
      <c r="X30" s="83">
        <v>10268.475483440499</v>
      </c>
      <c r="Y30" s="83">
        <v>11918.691747912701</v>
      </c>
      <c r="Z30" s="83">
        <v>13297.126675760899</v>
      </c>
      <c r="AA30" s="83">
        <v>13462.2198288168</v>
      </c>
      <c r="AB30" s="83">
        <v>12263.0043268182</v>
      </c>
      <c r="AC30" s="83">
        <v>13856.085670562299</v>
      </c>
      <c r="AD30" s="83">
        <v>15513.850235056099</v>
      </c>
      <c r="AE30" s="83">
        <v>17957.132444913299</v>
      </c>
      <c r="AF30" s="83">
        <v>5272.90837155188</v>
      </c>
      <c r="AG30" s="83">
        <v>15132.2480158689</v>
      </c>
      <c r="AH30" s="83">
        <v>19680.771341319101</v>
      </c>
      <c r="AI30" s="83">
        <v>17876.001106427098</v>
      </c>
      <c r="AJ30" s="83">
        <v>20898.896494236102</v>
      </c>
    </row>
    <row r="31" spans="1:36">
      <c r="A31" s="3" t="s">
        <v>68</v>
      </c>
      <c r="B31" s="70" t="s">
        <v>69</v>
      </c>
      <c r="C31" t="s">
        <v>68</v>
      </c>
      <c r="D31" t="s">
        <v>32</v>
      </c>
      <c r="E31" t="s">
        <v>33</v>
      </c>
      <c r="F31" t="s">
        <v>15</v>
      </c>
      <c r="O31" s="83">
        <v>116.150510212927</v>
      </c>
      <c r="P31" s="83">
        <v>149.990052315273</v>
      </c>
      <c r="Q31" s="83">
        <v>108.67200605387301</v>
      </c>
      <c r="R31" s="83">
        <v>150.257721102685</v>
      </c>
      <c r="S31" s="83">
        <v>189.03827072793999</v>
      </c>
      <c r="T31" s="83">
        <v>213.189286337243</v>
      </c>
      <c r="U31" s="83">
        <v>205.53023792205599</v>
      </c>
      <c r="V31" s="83">
        <v>247.23662365012601</v>
      </c>
      <c r="W31" s="83">
        <v>418.815573785504</v>
      </c>
      <c r="X31" s="83">
        <v>385.52000712768</v>
      </c>
      <c r="Y31" s="83">
        <v>516.27835682751197</v>
      </c>
      <c r="Z31" s="83">
        <v>605.02012718933895</v>
      </c>
      <c r="AA31" s="83">
        <v>848.77246287531</v>
      </c>
      <c r="AB31" s="83">
        <v>797.11853571901497</v>
      </c>
      <c r="AC31" s="83">
        <v>632.09255322898503</v>
      </c>
      <c r="AD31" s="83">
        <v>533.20771021606697</v>
      </c>
      <c r="AE31" s="83">
        <v>435.61945281953302</v>
      </c>
      <c r="AF31" s="83">
        <v>143.45331560433399</v>
      </c>
      <c r="AG31" s="83">
        <v>235.878725110364</v>
      </c>
      <c r="AH31" s="83">
        <v>350.76568715707202</v>
      </c>
      <c r="AI31" s="83">
        <v>369.70705233072198</v>
      </c>
      <c r="AJ31" s="83">
        <v>436.27206021063199</v>
      </c>
    </row>
    <row r="32" spans="1:36">
      <c r="A32" s="3" t="s">
        <v>70</v>
      </c>
      <c r="B32" s="70" t="s">
        <v>71</v>
      </c>
      <c r="C32" t="s">
        <v>70</v>
      </c>
      <c r="D32" t="s">
        <v>32</v>
      </c>
      <c r="E32" t="s">
        <v>33</v>
      </c>
      <c r="F32" t="s">
        <v>15</v>
      </c>
      <c r="O32" s="83">
        <v>168.69052780012399</v>
      </c>
      <c r="P32" s="83">
        <v>188.49233888083799</v>
      </c>
      <c r="Q32" s="83">
        <v>161.572182993452</v>
      </c>
      <c r="R32" s="83">
        <v>248.733624784917</v>
      </c>
      <c r="S32" s="83">
        <v>310.96604361465302</v>
      </c>
      <c r="T32" s="83">
        <v>317.58207845904099</v>
      </c>
      <c r="U32" s="83">
        <v>288.30969612307302</v>
      </c>
      <c r="V32" s="83">
        <v>233.50825909199</v>
      </c>
      <c r="W32" s="83">
        <v>258.84304676937398</v>
      </c>
      <c r="X32" s="83">
        <v>369.151401354467</v>
      </c>
      <c r="Y32" s="83">
        <v>508.21328195274998</v>
      </c>
      <c r="Z32" s="83">
        <v>440.90664331893902</v>
      </c>
      <c r="AA32" s="83">
        <v>457.351687232492</v>
      </c>
      <c r="AB32" s="83">
        <v>480.652943433411</v>
      </c>
      <c r="AC32" s="83">
        <v>513.84583017569196</v>
      </c>
      <c r="AD32" s="83">
        <v>549.44083619349499</v>
      </c>
      <c r="AE32" s="83">
        <v>599.75238179779001</v>
      </c>
      <c r="AF32" s="83">
        <v>514.140376796483</v>
      </c>
      <c r="AG32" s="83">
        <v>629.24600805889497</v>
      </c>
      <c r="AH32" s="83">
        <v>661.37699089725095</v>
      </c>
      <c r="AI32" s="83">
        <v>713.58212842336002</v>
      </c>
      <c r="AJ32" s="83">
        <v>726.997503029428</v>
      </c>
    </row>
    <row r="33" spans="1:36 15443:15444">
      <c r="A33" s="3" t="s">
        <v>72</v>
      </c>
      <c r="B33" s="70" t="s">
        <v>73</v>
      </c>
      <c r="C33" t="s">
        <v>72</v>
      </c>
      <c r="D33" t="s">
        <v>32</v>
      </c>
      <c r="E33" t="s">
        <v>33</v>
      </c>
      <c r="F33" t="s">
        <v>15</v>
      </c>
      <c r="O33" s="83">
        <v>1773.5411192281799</v>
      </c>
      <c r="P33" s="83">
        <v>2262.8660769380799</v>
      </c>
      <c r="Q33" s="83">
        <v>1941.04589736965</v>
      </c>
      <c r="R33" s="83">
        <v>2464.3114172743399</v>
      </c>
      <c r="S33" s="83">
        <v>2784.6737988260302</v>
      </c>
      <c r="T33" s="83">
        <v>3097.07922470523</v>
      </c>
      <c r="U33" s="83">
        <v>3761.4043825766098</v>
      </c>
      <c r="V33" s="83">
        <v>4625.1974848661703</v>
      </c>
      <c r="W33" s="83">
        <v>5084.3140685189401</v>
      </c>
      <c r="X33" s="83">
        <v>5707.3338320169496</v>
      </c>
      <c r="Y33" s="83">
        <v>6435.7420655939104</v>
      </c>
      <c r="Z33" s="83">
        <v>7147.2527111181898</v>
      </c>
      <c r="AA33" s="83">
        <v>8179.3070913142101</v>
      </c>
      <c r="AB33" s="83">
        <v>8397.1135883182396</v>
      </c>
      <c r="AC33" s="83">
        <v>8638.8992187551303</v>
      </c>
      <c r="AD33" s="83">
        <v>9109.2871098863106</v>
      </c>
      <c r="AE33" s="83">
        <v>9792.6427954499195</v>
      </c>
      <c r="AF33" s="83">
        <v>5843.7704539489296</v>
      </c>
      <c r="AG33" s="83">
        <v>8174.0846034481901</v>
      </c>
      <c r="AH33" s="83">
        <v>9705.4150699786696</v>
      </c>
      <c r="AI33" s="83">
        <v>10852.129585831401</v>
      </c>
      <c r="AJ33" s="83">
        <v>11696.0615846865</v>
      </c>
    </row>
    <row r="34" spans="1:36 15443:15444">
      <c r="A34" s="3" t="s">
        <v>74</v>
      </c>
      <c r="B34" s="70" t="s">
        <v>75</v>
      </c>
      <c r="C34" t="s">
        <v>74</v>
      </c>
      <c r="D34" t="s">
        <v>32</v>
      </c>
      <c r="E34" t="s">
        <v>33</v>
      </c>
      <c r="F34" t="s">
        <v>15</v>
      </c>
      <c r="O34" s="83">
        <v>784.919999634379</v>
      </c>
      <c r="P34" s="83">
        <v>961.84596114563601</v>
      </c>
      <c r="Q34" s="83">
        <v>840.04905438144203</v>
      </c>
      <c r="R34" s="83">
        <v>1171.5725143881</v>
      </c>
      <c r="S34" s="83">
        <v>1233.83687077486</v>
      </c>
      <c r="T34" s="83">
        <v>1410.6205526414601</v>
      </c>
      <c r="U34" s="83">
        <v>1859.2757727676701</v>
      </c>
      <c r="V34" s="83">
        <v>2178.5222027936302</v>
      </c>
      <c r="W34" s="83">
        <v>2472.4922450650702</v>
      </c>
      <c r="X34" s="83">
        <v>2900.20059665799</v>
      </c>
      <c r="Y34" s="83">
        <v>3308.0894065430398</v>
      </c>
      <c r="Z34" s="83">
        <v>3722.8391944775199</v>
      </c>
      <c r="AA34" s="83">
        <v>3923.0331988451098</v>
      </c>
      <c r="AB34" s="83">
        <v>4052.8223810633399</v>
      </c>
      <c r="AC34" s="83">
        <v>4085.2775321833801</v>
      </c>
      <c r="AD34" s="83">
        <v>4338.9085731391096</v>
      </c>
      <c r="AE34" s="83">
        <v>4536.7330327847403</v>
      </c>
      <c r="AF34" s="83">
        <v>2777.0829516070698</v>
      </c>
      <c r="AG34" s="83">
        <v>4110.2281926989399</v>
      </c>
      <c r="AH34" s="83">
        <v>4757.7051531401003</v>
      </c>
      <c r="AI34" s="83">
        <v>5425.5427921885203</v>
      </c>
      <c r="AJ34" s="83">
        <v>5745.5022863253298</v>
      </c>
    </row>
    <row r="35" spans="1:36 15443:15444">
      <c r="A35" s="3" t="s">
        <v>76</v>
      </c>
      <c r="B35" s="70" t="s">
        <v>77</v>
      </c>
      <c r="C35" t="s">
        <v>76</v>
      </c>
      <c r="D35" t="s">
        <v>32</v>
      </c>
      <c r="E35" t="s">
        <v>33</v>
      </c>
      <c r="F35" t="s">
        <v>15</v>
      </c>
      <c r="O35" s="83">
        <v>226.75249916230999</v>
      </c>
      <c r="P35" s="83">
        <v>274.17840621821301</v>
      </c>
      <c r="Q35" s="83">
        <v>187.91050621960099</v>
      </c>
      <c r="R35" s="83">
        <v>398.04612137837802</v>
      </c>
      <c r="S35" s="83">
        <v>546.38745195803494</v>
      </c>
      <c r="T35" s="83">
        <v>605.87630655636599</v>
      </c>
      <c r="U35" s="83">
        <v>667.54173583935597</v>
      </c>
      <c r="V35" s="83">
        <v>824.625081267523</v>
      </c>
      <c r="W35" s="83">
        <v>1039.42105656187</v>
      </c>
      <c r="X35" s="83">
        <v>1192.97272581479</v>
      </c>
      <c r="Y35" s="83">
        <v>1490.2078381208601</v>
      </c>
      <c r="Z35" s="83">
        <v>1736.46600130414</v>
      </c>
      <c r="AA35" s="83">
        <v>1889.0654763078401</v>
      </c>
      <c r="AB35" s="83">
        <v>1751.3030559174599</v>
      </c>
      <c r="AC35" s="83">
        <v>1877.7595885318201</v>
      </c>
      <c r="AD35" s="83">
        <v>2047.20020731869</v>
      </c>
      <c r="AE35" s="83">
        <v>2326.1259277006302</v>
      </c>
      <c r="AF35" s="83">
        <v>651.04694165719297</v>
      </c>
      <c r="AG35" s="83">
        <v>1528.96094711612</v>
      </c>
      <c r="AH35" s="83">
        <v>2097.0416142642898</v>
      </c>
      <c r="AI35" s="83">
        <v>2394.1901164665701</v>
      </c>
      <c r="AJ35" s="83">
        <v>2812.0558080689898</v>
      </c>
    </row>
    <row r="36" spans="1:36 15443:15444">
      <c r="A36" s="3" t="s">
        <v>78</v>
      </c>
      <c r="B36" s="70" t="s">
        <v>79</v>
      </c>
      <c r="C36" t="s">
        <v>78</v>
      </c>
      <c r="D36" t="s">
        <v>32</v>
      </c>
      <c r="E36" t="s">
        <v>33</v>
      </c>
      <c r="F36" t="s">
        <v>15</v>
      </c>
      <c r="O36" s="86">
        <v>761.86862043148801</v>
      </c>
      <c r="P36" s="83">
        <v>1026.84170957423</v>
      </c>
      <c r="Q36" s="83">
        <v>913.086336768607</v>
      </c>
      <c r="R36" s="83">
        <v>894.69278150786295</v>
      </c>
      <c r="S36" s="83">
        <v>1004.44947609314</v>
      </c>
      <c r="T36" s="83">
        <v>1080.58236550741</v>
      </c>
      <c r="U36" s="83">
        <v>1234.58687396958</v>
      </c>
      <c r="V36" s="83">
        <v>1622.05020080501</v>
      </c>
      <c r="W36" s="83">
        <v>1572.4007668920001</v>
      </c>
      <c r="X36" s="83">
        <v>1614.1605095441701</v>
      </c>
      <c r="Y36" s="83">
        <v>1637.4448209300101</v>
      </c>
      <c r="Z36" s="83">
        <v>1687.9475153365299</v>
      </c>
      <c r="AA36" s="83">
        <v>2367.2084161612602</v>
      </c>
      <c r="AB36" s="83">
        <v>2592.9881513374398</v>
      </c>
      <c r="AC36" s="83">
        <v>2675.8620980399301</v>
      </c>
      <c r="AD36" s="83">
        <v>2723.1783294285201</v>
      </c>
      <c r="AE36" s="83">
        <v>2929.7838349645499</v>
      </c>
      <c r="AF36" s="83">
        <v>2415.6405606846602</v>
      </c>
      <c r="AG36" s="83">
        <v>2534.89546363312</v>
      </c>
      <c r="AH36" s="83">
        <v>2850.66830257428</v>
      </c>
      <c r="AI36" s="83">
        <v>3032.3966771763098</v>
      </c>
      <c r="AJ36" s="83">
        <v>3138.5034902921502</v>
      </c>
    </row>
    <row r="37" spans="1:36 15443:15444">
      <c r="A37" s="3" t="s">
        <v>80</v>
      </c>
      <c r="B37" s="70" t="s">
        <v>81</v>
      </c>
      <c r="C37" t="s">
        <v>80</v>
      </c>
      <c r="D37" t="s">
        <v>32</v>
      </c>
      <c r="E37" t="s">
        <v>33</v>
      </c>
      <c r="F37" t="s">
        <v>15</v>
      </c>
      <c r="O37" s="83">
        <v>382.50918699894402</v>
      </c>
      <c r="P37" s="83">
        <v>466.30672753391002</v>
      </c>
      <c r="Q37" s="83">
        <v>550.87940721513201</v>
      </c>
      <c r="R37" s="83">
        <v>769.72595022160294</v>
      </c>
      <c r="S37" s="83">
        <v>856.53641325246599</v>
      </c>
      <c r="T37" s="83">
        <v>798.72846046171799</v>
      </c>
      <c r="U37" s="83">
        <v>954.68976160652801</v>
      </c>
      <c r="V37" s="83">
        <v>1081.97371527614</v>
      </c>
      <c r="W37" s="83">
        <v>1721.2049274737999</v>
      </c>
      <c r="X37" s="83">
        <v>1660.9755508309599</v>
      </c>
      <c r="Y37" s="83">
        <v>2030.22288907384</v>
      </c>
      <c r="Z37" s="83">
        <v>2260.4626803108499</v>
      </c>
      <c r="AA37" s="83">
        <v>2666.9513365643802</v>
      </c>
      <c r="AB37" s="83">
        <v>3092.38032534388</v>
      </c>
      <c r="AC37" s="83">
        <v>3882.0818539943002</v>
      </c>
      <c r="AD37" s="83">
        <v>4139.6689745758604</v>
      </c>
      <c r="AE37" s="83">
        <v>4441.6727051717298</v>
      </c>
      <c r="AF37" s="83">
        <v>4254.1792968362097</v>
      </c>
      <c r="AG37" s="83">
        <v>6105.1166800426199</v>
      </c>
      <c r="AH37" s="83">
        <v>6323.6688529324101</v>
      </c>
      <c r="AI37" s="83">
        <v>7456.1759970772</v>
      </c>
      <c r="AJ37" s="83">
        <v>7449.4037992070498</v>
      </c>
    </row>
    <row r="38" spans="1:36 15443:15444">
      <c r="A38" s="3" t="s">
        <v>82</v>
      </c>
      <c r="B38" s="70" t="s">
        <v>83</v>
      </c>
      <c r="C38" t="s">
        <v>82</v>
      </c>
      <c r="D38" t="s">
        <v>32</v>
      </c>
      <c r="E38" t="s">
        <v>33</v>
      </c>
      <c r="F38" t="s">
        <v>15</v>
      </c>
      <c r="O38" s="83">
        <v>375.32049042698702</v>
      </c>
      <c r="P38" s="83">
        <v>455.835751221262</v>
      </c>
      <c r="Q38" s="83">
        <v>534.89257059638805</v>
      </c>
      <c r="R38" s="83">
        <v>744.96512191074703</v>
      </c>
      <c r="S38" s="83">
        <v>831.62388069424901</v>
      </c>
      <c r="T38" s="83">
        <v>751.84274581064199</v>
      </c>
      <c r="U38" s="83">
        <v>904.30632328166996</v>
      </c>
      <c r="V38" s="83">
        <v>1026.5240236749501</v>
      </c>
      <c r="W38" s="83">
        <v>1679.8014604821401</v>
      </c>
      <c r="X38" s="83">
        <v>1601.22127049955</v>
      </c>
      <c r="Y38" s="83">
        <v>1910.38965226748</v>
      </c>
      <c r="Z38" s="83">
        <v>2121.73669058524</v>
      </c>
      <c r="AA38" s="83">
        <v>2521.6014684202401</v>
      </c>
      <c r="AB38" s="83">
        <v>2936.3621230481299</v>
      </c>
      <c r="AC38" s="83">
        <v>3708.3699026899299</v>
      </c>
      <c r="AD38" s="83">
        <v>3926.8665552410698</v>
      </c>
      <c r="AE38" s="83">
        <v>4267.1067130458096</v>
      </c>
      <c r="AF38" s="83">
        <v>4058.82201903143</v>
      </c>
      <c r="AG38" s="83">
        <v>5863.8584460708998</v>
      </c>
      <c r="AH38" s="83">
        <v>5999.8742294793401</v>
      </c>
      <c r="AI38" s="83">
        <v>7033.0400099255403</v>
      </c>
      <c r="AJ38" s="83">
        <v>7084.8976994952</v>
      </c>
    </row>
    <row r="39" spans="1:36 15443:15444">
      <c r="A39" s="3" t="s">
        <v>84</v>
      </c>
      <c r="B39" s="70" t="s">
        <v>85</v>
      </c>
      <c r="C39" t="s">
        <v>84</v>
      </c>
      <c r="D39" t="s">
        <v>32</v>
      </c>
      <c r="E39" t="s">
        <v>33</v>
      </c>
      <c r="F39" t="s">
        <v>15</v>
      </c>
      <c r="O39" s="83">
        <v>7.1886965719572196</v>
      </c>
      <c r="P39" s="83">
        <v>10.470976312648199</v>
      </c>
      <c r="Q39" s="83">
        <v>15.9868366187437</v>
      </c>
      <c r="R39" s="83">
        <v>24.7608283108557</v>
      </c>
      <c r="S39" s="83">
        <v>24.912532558216402</v>
      </c>
      <c r="T39" s="83">
        <v>46.885714651076597</v>
      </c>
      <c r="U39" s="83">
        <v>50.383438324857799</v>
      </c>
      <c r="V39" s="83">
        <v>55.449691601184902</v>
      </c>
      <c r="W39" s="83">
        <v>41.403466991662498</v>
      </c>
      <c r="X39" s="83">
        <v>59.754280331409298</v>
      </c>
      <c r="Y39" s="83">
        <v>119.833236806358</v>
      </c>
      <c r="Z39" s="83">
        <v>138.72598972560701</v>
      </c>
      <c r="AA39" s="83">
        <v>145.34986814414</v>
      </c>
      <c r="AB39" s="83">
        <v>156.018202295751</v>
      </c>
      <c r="AC39" s="83">
        <v>173.71195130436499</v>
      </c>
      <c r="AD39" s="83">
        <v>212.80241933478899</v>
      </c>
      <c r="AE39" s="83">
        <v>174.565992125913</v>
      </c>
      <c r="AF39" s="83">
        <v>195.35727780478101</v>
      </c>
      <c r="AG39" s="83">
        <v>241.25823397171499</v>
      </c>
      <c r="AH39" s="83">
        <v>323.794623453067</v>
      </c>
      <c r="AI39" s="83">
        <v>423.13598715166103</v>
      </c>
      <c r="AJ39" s="83">
        <v>364.50609971184502</v>
      </c>
    </row>
    <row r="40" spans="1:36 15443:15444">
      <c r="A40" s="3" t="s">
        <v>86</v>
      </c>
      <c r="B40" s="70" t="s">
        <v>87</v>
      </c>
      <c r="C40" t="s">
        <v>86</v>
      </c>
      <c r="D40" t="s">
        <v>32</v>
      </c>
      <c r="E40" t="s">
        <v>33</v>
      </c>
      <c r="F40" t="s">
        <v>15</v>
      </c>
      <c r="O40" s="83">
        <v>1614.36</v>
      </c>
      <c r="P40" s="83">
        <v>1663.06608371429</v>
      </c>
      <c r="Q40" s="83">
        <v>1663.24981589092</v>
      </c>
      <c r="R40" s="83">
        <v>1832.38993833258</v>
      </c>
      <c r="S40" s="83">
        <v>1987.17794927779</v>
      </c>
      <c r="T40" s="83">
        <v>2193.8530148009199</v>
      </c>
      <c r="U40" s="83">
        <v>2363.125240806</v>
      </c>
      <c r="V40" s="83">
        <v>2671.1102734875999</v>
      </c>
      <c r="W40" s="83">
        <v>2992.3391452241899</v>
      </c>
      <c r="X40" s="83">
        <v>3336.5726712362198</v>
      </c>
      <c r="Y40" s="83">
        <v>3716.7816896173699</v>
      </c>
      <c r="Z40" s="83">
        <v>4166.3397722153404</v>
      </c>
      <c r="AA40" s="83">
        <v>4479.6891951222597</v>
      </c>
      <c r="AB40" s="83">
        <v>4839.5487292252001</v>
      </c>
      <c r="AC40" s="83">
        <v>5078.1545144796901</v>
      </c>
      <c r="AD40" s="83">
        <v>5719.9250051351501</v>
      </c>
      <c r="AE40" s="83">
        <v>6265.629465</v>
      </c>
      <c r="AF40" s="83">
        <v>6232.4289013948101</v>
      </c>
      <c r="AG40" s="83">
        <v>6601.0793675833302</v>
      </c>
      <c r="AH40" s="83">
        <v>7487.7315441166702</v>
      </c>
      <c r="AI40" s="83">
        <v>7726.5108686414796</v>
      </c>
      <c r="AJ40" s="83">
        <v>8098.0988682723601</v>
      </c>
    </row>
    <row r="41" spans="1:36 15443:15444">
      <c r="A41" s="3" t="s">
        <v>88</v>
      </c>
      <c r="B41" s="70" t="s">
        <v>89</v>
      </c>
      <c r="C41" t="s">
        <v>88</v>
      </c>
      <c r="D41" t="s">
        <v>32</v>
      </c>
      <c r="E41" t="s">
        <v>33</v>
      </c>
      <c r="F41" t="s">
        <v>15</v>
      </c>
      <c r="O41" s="83">
        <v>142.19248494320499</v>
      </c>
      <c r="P41" s="83">
        <v>177.65141778324201</v>
      </c>
      <c r="Q41" s="83">
        <v>167.32810068530799</v>
      </c>
      <c r="R41" s="83">
        <v>259.89739422783202</v>
      </c>
      <c r="S41" s="83">
        <v>336.29030210039798</v>
      </c>
      <c r="T41" s="83">
        <v>426.17218441448301</v>
      </c>
      <c r="U41" s="83">
        <v>456.06093673532098</v>
      </c>
      <c r="V41" s="83">
        <v>528.22259032215595</v>
      </c>
      <c r="W41" s="83">
        <v>610.07465261211496</v>
      </c>
      <c r="X41" s="83">
        <v>681.17737147250295</v>
      </c>
      <c r="Y41" s="83">
        <v>759.18730547131997</v>
      </c>
      <c r="Z41" s="83">
        <v>851.49657848374397</v>
      </c>
      <c r="AA41" s="83">
        <v>779.39629182824797</v>
      </c>
      <c r="AB41" s="83">
        <v>848.10426571738105</v>
      </c>
      <c r="AC41" s="83">
        <v>857.85340075894203</v>
      </c>
      <c r="AD41" s="83">
        <v>886.89655935846395</v>
      </c>
      <c r="AE41" s="83">
        <v>868.98451394376696</v>
      </c>
      <c r="AF41" s="83">
        <v>539.40352223574996</v>
      </c>
      <c r="AG41" s="83">
        <v>755.87230326690303</v>
      </c>
      <c r="AH41" s="83">
        <v>906.75522117309504</v>
      </c>
      <c r="AI41" s="83">
        <v>1017.13239854931</v>
      </c>
      <c r="AJ41" s="83">
        <v>1050.66221917192</v>
      </c>
    </row>
    <row r="42" spans="1:36 15443:15444">
      <c r="A42" s="3" t="s">
        <v>90</v>
      </c>
      <c r="B42" s="70" t="s">
        <v>91</v>
      </c>
      <c r="C42" t="s">
        <v>90</v>
      </c>
      <c r="D42" t="s">
        <v>32</v>
      </c>
      <c r="E42" t="s">
        <v>33</v>
      </c>
      <c r="F42" t="s">
        <v>15</v>
      </c>
      <c r="O42" s="83">
        <v>953.63866074492603</v>
      </c>
      <c r="P42" s="83">
        <v>1099.9713103027</v>
      </c>
      <c r="Q42" s="83">
        <v>1372.9260291343001</v>
      </c>
      <c r="R42" s="83">
        <v>1531.16629696773</v>
      </c>
      <c r="S42" s="83">
        <v>1745.8932621000199</v>
      </c>
      <c r="T42" s="83">
        <v>2653.19651156699</v>
      </c>
      <c r="U42" s="83">
        <v>3306.26817901609</v>
      </c>
      <c r="V42" s="83">
        <v>3026.5821712358302</v>
      </c>
      <c r="W42" s="83">
        <v>3573.7828653059701</v>
      </c>
      <c r="X42" s="83">
        <v>3851.12032104541</v>
      </c>
      <c r="Y42" s="83">
        <v>4019.5932590999701</v>
      </c>
      <c r="Z42" s="83">
        <v>4372.0388571849599</v>
      </c>
      <c r="AA42" s="83">
        <v>4791.5273727315998</v>
      </c>
      <c r="AB42" s="83">
        <v>5101.3371386178196</v>
      </c>
      <c r="AC42" s="83">
        <v>5719.4982044501803</v>
      </c>
      <c r="AD42" s="83">
        <v>6185.6748886999703</v>
      </c>
      <c r="AE42" s="83">
        <v>7164.4547338499997</v>
      </c>
      <c r="AF42" s="83">
        <v>6799.53567195907</v>
      </c>
      <c r="AG42" s="83">
        <v>6707.0074246662798</v>
      </c>
      <c r="AH42" s="83">
        <v>7467.2117788119904</v>
      </c>
      <c r="AI42" s="83">
        <v>7306.2988865021098</v>
      </c>
      <c r="AJ42" s="83">
        <v>7948.9806044425204</v>
      </c>
    </row>
    <row r="43" spans="1:36 15443:15444">
      <c r="A43" s="3" t="s">
        <v>92</v>
      </c>
      <c r="B43" s="70" t="s">
        <v>93</v>
      </c>
      <c r="C43" t="s">
        <v>92</v>
      </c>
      <c r="D43" t="s">
        <v>32</v>
      </c>
      <c r="E43" t="s">
        <v>33</v>
      </c>
      <c r="F43" t="s">
        <v>15</v>
      </c>
      <c r="O43" s="83">
        <v>395.27248494320497</v>
      </c>
      <c r="P43" s="83">
        <v>476.06951275004297</v>
      </c>
      <c r="Q43" s="83">
        <v>577.09474680617404</v>
      </c>
      <c r="R43" s="83">
        <v>679.49319610018097</v>
      </c>
      <c r="S43" s="83">
        <v>745.05453003979301</v>
      </c>
      <c r="T43" s="83">
        <v>1110.8235788960001</v>
      </c>
      <c r="U43" s="83">
        <v>1518.5275646391799</v>
      </c>
      <c r="V43" s="83">
        <v>1357.7382712367901</v>
      </c>
      <c r="W43" s="83">
        <v>1498.54961215702</v>
      </c>
      <c r="X43" s="83">
        <v>1609.59217496935</v>
      </c>
      <c r="Y43" s="83">
        <v>1664.6953336327499</v>
      </c>
      <c r="Z43" s="83">
        <v>1703.9989293364899</v>
      </c>
      <c r="AA43" s="83">
        <v>2116.4148070177898</v>
      </c>
      <c r="AB43" s="83">
        <v>2239.4142625067402</v>
      </c>
      <c r="AC43" s="83">
        <v>2283.87953619161</v>
      </c>
      <c r="AD43" s="83">
        <v>2561.2077514150001</v>
      </c>
      <c r="AE43" s="83">
        <v>2781.20134441758</v>
      </c>
      <c r="AF43" s="83">
        <v>2773.4314999451499</v>
      </c>
      <c r="AG43" s="83">
        <v>2934.9251048584201</v>
      </c>
      <c r="AH43" s="83">
        <v>3363.9378971442502</v>
      </c>
      <c r="AI43" s="83">
        <v>3891.5078830255502</v>
      </c>
      <c r="AJ43" s="83">
        <v>4079.4566000948998</v>
      </c>
    </row>
    <row r="44" spans="1:36 15443:15444">
      <c r="A44" s="3" t="s">
        <v>94</v>
      </c>
      <c r="B44" s="70" t="s">
        <v>95</v>
      </c>
      <c r="C44" t="s">
        <v>94</v>
      </c>
      <c r="D44" t="s">
        <v>32</v>
      </c>
      <c r="E44" t="s">
        <v>33</v>
      </c>
      <c r="F44" t="s">
        <v>15</v>
      </c>
      <c r="O44" s="83">
        <v>175.25248494320601</v>
      </c>
      <c r="P44" s="83">
        <v>229.119352972119</v>
      </c>
      <c r="Q44" s="83">
        <v>283.577387065457</v>
      </c>
      <c r="R44" s="83">
        <v>352.86965744053703</v>
      </c>
      <c r="S44" s="83">
        <v>463.94397894967301</v>
      </c>
      <c r="T44" s="83">
        <v>789.05204081031604</v>
      </c>
      <c r="U44" s="83">
        <v>1145.5074097458601</v>
      </c>
      <c r="V44" s="83">
        <v>1063.5738797757599</v>
      </c>
      <c r="W44" s="83">
        <v>1193.23892462698</v>
      </c>
      <c r="X44" s="83">
        <v>1267.2103562964401</v>
      </c>
      <c r="Y44" s="83">
        <v>1398.7675128963699</v>
      </c>
      <c r="Z44" s="83">
        <v>1511.7760046354999</v>
      </c>
      <c r="AA44" s="83">
        <v>1787.3275190024001</v>
      </c>
      <c r="AB44" s="83">
        <v>1932.2479174125599</v>
      </c>
      <c r="AC44" s="83">
        <v>1932.8980655770099</v>
      </c>
      <c r="AD44" s="83">
        <v>2208.4711048733502</v>
      </c>
      <c r="AE44" s="83">
        <v>2460.5185716493302</v>
      </c>
      <c r="AF44" s="83">
        <v>2538.0440662276301</v>
      </c>
      <c r="AG44" s="83">
        <v>3137.6674364389601</v>
      </c>
      <c r="AH44" s="83">
        <v>3210.3300170355001</v>
      </c>
      <c r="AI44" s="83">
        <v>3514.8983432670698</v>
      </c>
      <c r="AJ44" s="83">
        <v>3729.8528890760299</v>
      </c>
    </row>
    <row r="45" spans="1:36 15443:15444">
      <c r="A45" s="3" t="s">
        <v>96</v>
      </c>
      <c r="B45" s="70" t="s">
        <v>97</v>
      </c>
      <c r="C45" t="s">
        <v>96</v>
      </c>
      <c r="D45" t="s">
        <v>32</v>
      </c>
      <c r="E45" t="s">
        <v>33</v>
      </c>
      <c r="F45" t="s">
        <v>15</v>
      </c>
      <c r="O45" s="83">
        <v>190.207386006333</v>
      </c>
      <c r="P45" s="83">
        <v>145.71197732433001</v>
      </c>
      <c r="Q45" s="83">
        <v>186.57908354757001</v>
      </c>
      <c r="R45" s="83">
        <v>227.031052852372</v>
      </c>
      <c r="S45" s="83">
        <v>268.18374232375697</v>
      </c>
      <c r="T45" s="83">
        <v>472.92718556998398</v>
      </c>
      <c r="U45" s="83">
        <v>537.80764376416096</v>
      </c>
      <c r="V45" s="83">
        <v>550.73425802922304</v>
      </c>
      <c r="W45" s="83">
        <v>661.29276837538202</v>
      </c>
      <c r="X45" s="83">
        <v>821.27348687952895</v>
      </c>
      <c r="Y45" s="83">
        <v>877.07628371497799</v>
      </c>
      <c r="Z45" s="83">
        <v>1170.3065397852999</v>
      </c>
      <c r="AA45" s="83">
        <v>1189.77310100766</v>
      </c>
      <c r="AB45" s="83">
        <v>1456.8029000791901</v>
      </c>
      <c r="AC45" s="83">
        <v>1667.3826785824499</v>
      </c>
      <c r="AD45" s="83">
        <v>1886.6586915257301</v>
      </c>
      <c r="AE45" s="83">
        <v>2187.9284339976798</v>
      </c>
      <c r="AF45" s="83">
        <v>728.23656174379096</v>
      </c>
      <c r="AG45" s="83">
        <v>1938.6112291996201</v>
      </c>
      <c r="AH45" s="83">
        <v>2503.66909557381</v>
      </c>
      <c r="AI45" s="83">
        <v>2312.1858659255099</v>
      </c>
      <c r="AJ45" s="83">
        <v>2670.0974018158399</v>
      </c>
    </row>
    <row r="46" spans="1:36 15443:15444" s="2" customFormat="1">
      <c r="A46" s="24"/>
      <c r="B46" s="25" t="s">
        <v>98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87">
        <v>2003</v>
      </c>
      <c r="P46" s="87">
        <v>2004</v>
      </c>
      <c r="Q46" s="87">
        <v>2005</v>
      </c>
      <c r="R46" s="87">
        <v>2006</v>
      </c>
      <c r="S46" s="87">
        <v>2007</v>
      </c>
      <c r="T46" s="87">
        <v>2008</v>
      </c>
      <c r="U46" s="87">
        <v>2009</v>
      </c>
      <c r="V46" s="87">
        <v>2010</v>
      </c>
      <c r="W46" s="87">
        <v>2011</v>
      </c>
      <c r="X46" s="87">
        <v>2012</v>
      </c>
      <c r="Y46" s="87">
        <v>2013</v>
      </c>
      <c r="Z46" s="87">
        <v>2014</v>
      </c>
      <c r="AA46" s="87">
        <v>2015</v>
      </c>
      <c r="AB46" s="87">
        <v>2016</v>
      </c>
      <c r="AC46" s="87">
        <v>2017</v>
      </c>
      <c r="AD46" s="87">
        <v>2018</v>
      </c>
      <c r="AE46" s="87">
        <v>2019</v>
      </c>
      <c r="AF46" s="87">
        <v>2020</v>
      </c>
      <c r="AG46" s="87">
        <v>2021</v>
      </c>
      <c r="AH46" s="87">
        <v>2022</v>
      </c>
      <c r="AI46" s="87">
        <v>2023</v>
      </c>
      <c r="AJ46" s="87">
        <v>2024</v>
      </c>
      <c r="VUY46" s="53"/>
      <c r="VUZ46" s="53"/>
    </row>
    <row r="47" spans="1:36 15443:15444">
      <c r="A47" s="3" t="s">
        <v>99</v>
      </c>
      <c r="B47" s="71" t="s">
        <v>31</v>
      </c>
      <c r="C47" t="s">
        <v>99</v>
      </c>
      <c r="D47" t="s">
        <v>32</v>
      </c>
      <c r="E47" t="s">
        <v>33</v>
      </c>
      <c r="F47">
        <v>2019</v>
      </c>
      <c r="G47" s="72">
        <v>20041.143445824</v>
      </c>
      <c r="H47" s="72">
        <v>21616.106110663499</v>
      </c>
      <c r="I47" s="72">
        <v>23431.413886419599</v>
      </c>
      <c r="J47" s="72">
        <v>25187.5240735099</v>
      </c>
      <c r="K47" s="72">
        <v>26743.0189291852</v>
      </c>
      <c r="L47" s="72">
        <v>27771.504749723699</v>
      </c>
      <c r="M47" s="72">
        <v>26676.2981004963</v>
      </c>
      <c r="N47" s="72">
        <v>28615.234490666</v>
      </c>
      <c r="O47" s="79">
        <v>37522.489989365298</v>
      </c>
      <c r="P47" s="79">
        <v>39745.657215772299</v>
      </c>
      <c r="Q47" s="79">
        <v>35303.1619878329</v>
      </c>
      <c r="R47" s="79">
        <v>43645.395224799402</v>
      </c>
      <c r="S47" s="79">
        <v>46758.787220691403</v>
      </c>
      <c r="T47" s="79">
        <v>50956.068529531498</v>
      </c>
      <c r="U47" s="79">
        <v>46705.976353325103</v>
      </c>
      <c r="V47" s="79">
        <v>49875.195390555898</v>
      </c>
      <c r="W47" s="79">
        <v>54285.871359957498</v>
      </c>
      <c r="X47" s="79">
        <v>55582.917238235401</v>
      </c>
      <c r="Y47" s="79">
        <v>59459.804743225301</v>
      </c>
      <c r="Z47" s="79">
        <v>64133.753511378003</v>
      </c>
      <c r="AA47" s="79">
        <v>66614.533893071202</v>
      </c>
      <c r="AB47" s="79">
        <v>70861.398968312104</v>
      </c>
      <c r="AC47" s="79">
        <v>75874.438126238994</v>
      </c>
      <c r="AD47" s="79">
        <v>82376.085038821402</v>
      </c>
      <c r="AE47" s="79">
        <v>88079.030673816203</v>
      </c>
      <c r="AF47" s="79">
        <v>59093.253323697703</v>
      </c>
      <c r="AG47" s="79">
        <v>81257.873961902704</v>
      </c>
      <c r="AH47" s="79">
        <v>92492.660366603595</v>
      </c>
      <c r="AI47" s="79">
        <v>97064.445904743101</v>
      </c>
      <c r="AJ47" s="79">
        <v>100456.270030186</v>
      </c>
    </row>
    <row r="48" spans="1:36 15443:15444">
      <c r="A48" s="3" t="s">
        <v>100</v>
      </c>
      <c r="B48" s="3" t="s">
        <v>35</v>
      </c>
      <c r="C48" t="s">
        <v>100</v>
      </c>
      <c r="D48" t="s">
        <v>32</v>
      </c>
      <c r="E48" t="s">
        <v>33</v>
      </c>
      <c r="F48">
        <v>2019</v>
      </c>
      <c r="G48" s="73">
        <v>1982.82882540277</v>
      </c>
      <c r="H48" s="73">
        <v>2235.4467142277899</v>
      </c>
      <c r="I48" s="73">
        <v>2464.5197481893301</v>
      </c>
      <c r="J48" s="73">
        <v>2609.1508055086101</v>
      </c>
      <c r="K48" s="73">
        <v>2811.4145266369901</v>
      </c>
      <c r="L48" s="73">
        <v>2930.2959036472798</v>
      </c>
      <c r="M48" s="73">
        <v>2899.6191918238201</v>
      </c>
      <c r="N48" s="73">
        <v>3053.4863058159399</v>
      </c>
      <c r="O48" s="80">
        <v>4825.6352316610901</v>
      </c>
      <c r="P48" s="80">
        <v>5292.2108938357096</v>
      </c>
      <c r="Q48" s="80">
        <v>3867.5130378477702</v>
      </c>
      <c r="R48" s="80">
        <v>5520.9200482823699</v>
      </c>
      <c r="S48" s="80">
        <v>5987.7407111386301</v>
      </c>
      <c r="T48" s="80">
        <v>6603.65349392797</v>
      </c>
      <c r="U48" s="80">
        <v>5416.2606409046402</v>
      </c>
      <c r="V48" s="80">
        <v>6252.4518938595302</v>
      </c>
      <c r="W48" s="80">
        <v>7578.5059198579502</v>
      </c>
      <c r="X48" s="80">
        <v>7744.9341501486997</v>
      </c>
      <c r="Y48" s="80">
        <v>8365.4096265556</v>
      </c>
      <c r="Z48" s="80">
        <v>9000.5430677715303</v>
      </c>
      <c r="AA48" s="80">
        <v>8588.8670421805</v>
      </c>
      <c r="AB48" s="80">
        <v>8835.46164015055</v>
      </c>
      <c r="AC48" s="80">
        <v>9513.5801946428601</v>
      </c>
      <c r="AD48" s="80">
        <v>10222.5777762336</v>
      </c>
      <c r="AE48" s="80">
        <v>10831.927609030001</v>
      </c>
      <c r="AF48" s="80">
        <v>5069.70366415425</v>
      </c>
      <c r="AG48" s="80">
        <v>9149.1910661819493</v>
      </c>
      <c r="AH48" s="80">
        <v>10068.193458621699</v>
      </c>
      <c r="AI48" s="80">
        <v>10680.1274650295</v>
      </c>
      <c r="AJ48" s="80">
        <v>10780.470978306101</v>
      </c>
    </row>
    <row r="49" spans="1:36">
      <c r="A49" s="3" t="s">
        <v>101</v>
      </c>
      <c r="B49" s="74" t="s">
        <v>37</v>
      </c>
      <c r="C49" t="s">
        <v>101</v>
      </c>
      <c r="D49" t="s">
        <v>32</v>
      </c>
      <c r="E49" t="s">
        <v>33</v>
      </c>
      <c r="F49">
        <v>2019</v>
      </c>
      <c r="G49" s="75">
        <v>18058.314620421199</v>
      </c>
      <c r="H49" s="75">
        <v>19380.659396435702</v>
      </c>
      <c r="I49" s="75">
        <v>20966.894138230298</v>
      </c>
      <c r="J49" s="75">
        <v>22578.373268001302</v>
      </c>
      <c r="K49" s="75">
        <v>23931.604402548201</v>
      </c>
      <c r="L49" s="75">
        <v>24841.208846076399</v>
      </c>
      <c r="M49" s="75">
        <v>23776.6789086725</v>
      </c>
      <c r="N49" s="75">
        <v>25561.748184850101</v>
      </c>
      <c r="O49" s="81">
        <v>32696.854757704201</v>
      </c>
      <c r="P49" s="81">
        <v>34453.446321936601</v>
      </c>
      <c r="Q49" s="81">
        <v>31435.648949985101</v>
      </c>
      <c r="R49" s="81">
        <v>38124.475176517</v>
      </c>
      <c r="S49" s="81">
        <v>40771.046509552798</v>
      </c>
      <c r="T49" s="81">
        <v>44352.415035603502</v>
      </c>
      <c r="U49" s="81">
        <v>41289.715712420402</v>
      </c>
      <c r="V49" s="81">
        <v>43622.743496696399</v>
      </c>
      <c r="W49" s="81">
        <v>46707.365440099602</v>
      </c>
      <c r="X49" s="81">
        <v>47837.983088086701</v>
      </c>
      <c r="Y49" s="81">
        <v>51094.395116669701</v>
      </c>
      <c r="Z49" s="81">
        <v>55133.210443606396</v>
      </c>
      <c r="AA49" s="81">
        <v>58025.666850890702</v>
      </c>
      <c r="AB49" s="81">
        <v>62025.937328161497</v>
      </c>
      <c r="AC49" s="81">
        <v>66360.857931596198</v>
      </c>
      <c r="AD49" s="81">
        <v>72153.507262587795</v>
      </c>
      <c r="AE49" s="81">
        <v>77247.103064786206</v>
      </c>
      <c r="AF49" s="81">
        <v>54023.549659543503</v>
      </c>
      <c r="AG49" s="81">
        <v>72108.682895720805</v>
      </c>
      <c r="AH49" s="81">
        <v>82424.466907981798</v>
      </c>
      <c r="AI49" s="81">
        <v>86384.318439713505</v>
      </c>
      <c r="AJ49" s="81">
        <v>89675.799051880094</v>
      </c>
    </row>
    <row r="50" spans="1:36">
      <c r="A50" s="3" t="s">
        <v>102</v>
      </c>
      <c r="B50" s="69" t="s">
        <v>39</v>
      </c>
      <c r="C50" t="s">
        <v>102</v>
      </c>
      <c r="D50" t="s">
        <v>32</v>
      </c>
      <c r="E50" t="s">
        <v>33</v>
      </c>
      <c r="F50">
        <v>2019</v>
      </c>
      <c r="G50" s="76">
        <v>2297.6945231588402</v>
      </c>
      <c r="H50" s="76">
        <v>2342.0995335819298</v>
      </c>
      <c r="I50" s="76">
        <v>2372.0203118896002</v>
      </c>
      <c r="J50" s="76">
        <v>2544.2758953165999</v>
      </c>
      <c r="K50" s="76">
        <v>2633.12805848688</v>
      </c>
      <c r="L50" s="76">
        <v>2611.2494462949599</v>
      </c>
      <c r="M50" s="76">
        <v>2868.1210161978902</v>
      </c>
      <c r="N50" s="76">
        <v>3387.0384053524399</v>
      </c>
      <c r="O50" s="82">
        <v>4310.6412559679502</v>
      </c>
      <c r="P50" s="82">
        <v>4323.7890320704</v>
      </c>
      <c r="Q50" s="82">
        <v>4854.3964883602703</v>
      </c>
      <c r="R50" s="82">
        <v>4938.7209898177898</v>
      </c>
      <c r="S50" s="82">
        <v>3993.6224968063202</v>
      </c>
      <c r="T50" s="82">
        <v>3756.7209113065801</v>
      </c>
      <c r="U50" s="82">
        <v>3668.7270998193399</v>
      </c>
      <c r="V50" s="82">
        <v>3526.9016944339</v>
      </c>
      <c r="W50" s="82">
        <v>3525.1584988640402</v>
      </c>
      <c r="X50" s="82">
        <v>3518.71575112651</v>
      </c>
      <c r="Y50" s="82">
        <v>3767.7214452123499</v>
      </c>
      <c r="Z50" s="82">
        <v>3754.4017048140599</v>
      </c>
      <c r="AA50" s="82">
        <v>3734.8031075014101</v>
      </c>
      <c r="AB50" s="82">
        <v>3790.8824115674201</v>
      </c>
      <c r="AC50" s="82">
        <v>4103.3813268329004</v>
      </c>
      <c r="AD50" s="82">
        <v>4305.7996228290403</v>
      </c>
      <c r="AE50" s="82">
        <v>3958.2926857203001</v>
      </c>
      <c r="AF50" s="82">
        <v>4217.5640423551504</v>
      </c>
      <c r="AG50" s="82">
        <v>4184.2142120893204</v>
      </c>
      <c r="AH50" s="82">
        <v>4442.8483320632204</v>
      </c>
      <c r="AI50" s="82">
        <v>4584.0220364296101</v>
      </c>
      <c r="AJ50" s="82">
        <v>3397.75085780461</v>
      </c>
    </row>
    <row r="51" spans="1:36">
      <c r="A51" s="3" t="s">
        <v>103</v>
      </c>
      <c r="B51" s="70" t="s">
        <v>41</v>
      </c>
      <c r="C51" t="s">
        <v>103</v>
      </c>
      <c r="D51" t="s">
        <v>32</v>
      </c>
      <c r="E51" t="s">
        <v>33</v>
      </c>
      <c r="F51">
        <v>2019</v>
      </c>
      <c r="G51" s="77">
        <v>468.613011811815</v>
      </c>
      <c r="H51" s="77">
        <v>483.17591572143499</v>
      </c>
      <c r="I51" s="77">
        <v>493.58929053496598</v>
      </c>
      <c r="J51" s="77">
        <v>504.40341764153101</v>
      </c>
      <c r="K51" s="77">
        <v>515.33745880642903</v>
      </c>
      <c r="L51" s="77">
        <v>531.48309043911297</v>
      </c>
      <c r="M51" s="77">
        <v>671.94323159565704</v>
      </c>
      <c r="N51" s="77">
        <v>686.927727374509</v>
      </c>
      <c r="O51" s="83">
        <v>772.71013358357004</v>
      </c>
      <c r="P51" s="83">
        <v>775.86825714450504</v>
      </c>
      <c r="Q51" s="83">
        <v>700.60607326345303</v>
      </c>
      <c r="R51" s="83">
        <v>773.35718516048405</v>
      </c>
      <c r="S51" s="83">
        <v>789.38698530029399</v>
      </c>
      <c r="T51" s="83">
        <v>782.16148545092506</v>
      </c>
      <c r="U51" s="83">
        <v>761.17357862532197</v>
      </c>
      <c r="V51" s="83">
        <v>787.46407067453697</v>
      </c>
      <c r="W51" s="83">
        <v>807.16035348349897</v>
      </c>
      <c r="X51" s="83">
        <v>805.11509477582001</v>
      </c>
      <c r="Y51" s="83">
        <v>829.85549923345502</v>
      </c>
      <c r="Z51" s="83">
        <v>835.42234999005598</v>
      </c>
      <c r="AA51" s="83">
        <v>843.477979754579</v>
      </c>
      <c r="AB51" s="83">
        <v>854.19368295220102</v>
      </c>
      <c r="AC51" s="83">
        <v>854.61197964065502</v>
      </c>
      <c r="AD51" s="83">
        <v>868.02651269045202</v>
      </c>
      <c r="AE51" s="83">
        <v>882.72423879999997</v>
      </c>
      <c r="AF51" s="83">
        <v>856.70942805498498</v>
      </c>
      <c r="AG51" s="83">
        <v>904.472893233474</v>
      </c>
      <c r="AH51" s="83">
        <v>930.43100244888899</v>
      </c>
      <c r="AI51" s="83">
        <v>946.27662417366696</v>
      </c>
      <c r="AJ51" s="83">
        <v>964.96455087427</v>
      </c>
    </row>
    <row r="52" spans="1:36">
      <c r="A52" s="3" t="s">
        <v>104</v>
      </c>
      <c r="B52" s="70" t="s">
        <v>43</v>
      </c>
      <c r="C52" t="s">
        <v>104</v>
      </c>
      <c r="D52" t="s">
        <v>32</v>
      </c>
      <c r="E52" t="s">
        <v>33</v>
      </c>
      <c r="F52">
        <v>2019</v>
      </c>
      <c r="G52" s="77">
        <v>1829.0815113470201</v>
      </c>
      <c r="H52" s="77">
        <v>1858.9236178604999</v>
      </c>
      <c r="I52" s="77">
        <v>1878.43102135463</v>
      </c>
      <c r="J52" s="77">
        <v>2039.8724776750701</v>
      </c>
      <c r="K52" s="77">
        <v>2117.7905996804602</v>
      </c>
      <c r="L52" s="77">
        <v>2079.7663558558402</v>
      </c>
      <c r="M52" s="77">
        <v>2196.1777846022301</v>
      </c>
      <c r="N52" s="77">
        <v>2700.1106779779302</v>
      </c>
      <c r="O52" s="83">
        <v>3537.9311223843802</v>
      </c>
      <c r="P52" s="83">
        <v>3547.9207749258999</v>
      </c>
      <c r="Q52" s="83">
        <v>4153.7904150968197</v>
      </c>
      <c r="R52" s="83">
        <v>4165.3638046572996</v>
      </c>
      <c r="S52" s="83">
        <v>3204.23551150603</v>
      </c>
      <c r="T52" s="83">
        <v>2974.5594258556598</v>
      </c>
      <c r="U52" s="83">
        <v>2907.55352119402</v>
      </c>
      <c r="V52" s="83">
        <v>2739.4376237593601</v>
      </c>
      <c r="W52" s="83">
        <v>2717.9981453805399</v>
      </c>
      <c r="X52" s="83">
        <v>2713.6006563506899</v>
      </c>
      <c r="Y52" s="83">
        <v>2937.8659459789001</v>
      </c>
      <c r="Z52" s="83">
        <v>2918.979354824</v>
      </c>
      <c r="AA52" s="83">
        <v>2891.3251277468298</v>
      </c>
      <c r="AB52" s="83">
        <v>2936.68872861522</v>
      </c>
      <c r="AC52" s="83">
        <v>3248.7693471922498</v>
      </c>
      <c r="AD52" s="83">
        <v>3437.7731101385898</v>
      </c>
      <c r="AE52" s="83">
        <v>3075.5684469203002</v>
      </c>
      <c r="AF52" s="83">
        <v>3360.8546143001599</v>
      </c>
      <c r="AG52" s="83">
        <v>3279.7413188558398</v>
      </c>
      <c r="AH52" s="83">
        <v>3512.4173296143299</v>
      </c>
      <c r="AI52" s="83">
        <v>3637.7454122559402</v>
      </c>
      <c r="AJ52" s="83">
        <v>2432.7863069303398</v>
      </c>
    </row>
    <row r="53" spans="1:36">
      <c r="A53" s="3" t="s">
        <v>105</v>
      </c>
      <c r="B53" s="69" t="s">
        <v>45</v>
      </c>
      <c r="C53" t="s">
        <v>105</v>
      </c>
      <c r="D53" t="s">
        <v>32</v>
      </c>
      <c r="E53" t="s">
        <v>33</v>
      </c>
      <c r="F53">
        <v>2019</v>
      </c>
      <c r="G53" s="76">
        <v>1040.7688351808999</v>
      </c>
      <c r="H53" s="76">
        <v>1033.36953228159</v>
      </c>
      <c r="I53" s="76">
        <v>1273.01556295201</v>
      </c>
      <c r="J53" s="76">
        <v>1538.6293163237499</v>
      </c>
      <c r="K53" s="76">
        <v>1736.4671716012799</v>
      </c>
      <c r="L53" s="76">
        <v>1671.2120482374601</v>
      </c>
      <c r="M53" s="76">
        <v>1861.8733895202399</v>
      </c>
      <c r="N53" s="76">
        <v>1960.94437159882</v>
      </c>
      <c r="O53" s="82">
        <v>2678.6857131821598</v>
      </c>
      <c r="P53" s="82">
        <v>3402.2979339113399</v>
      </c>
      <c r="Q53" s="82">
        <v>3919.6484656819198</v>
      </c>
      <c r="R53" s="82">
        <v>4410.8522385404503</v>
      </c>
      <c r="S53" s="82">
        <v>5148.2401529213203</v>
      </c>
      <c r="T53" s="82">
        <v>5659.6425986246704</v>
      </c>
      <c r="U53" s="82">
        <v>4146.9291875148801</v>
      </c>
      <c r="V53" s="82">
        <v>4448.4744648981596</v>
      </c>
      <c r="W53" s="82">
        <v>5157.4573525610804</v>
      </c>
      <c r="X53" s="82">
        <v>5327.1356229805897</v>
      </c>
      <c r="Y53" s="82">
        <v>4951.1558465828602</v>
      </c>
      <c r="Z53" s="82">
        <v>5828.3127941134398</v>
      </c>
      <c r="AA53" s="82">
        <v>7034.4928514553503</v>
      </c>
      <c r="AB53" s="82">
        <v>7704.4073738009201</v>
      </c>
      <c r="AC53" s="82">
        <v>8726.9694573756406</v>
      </c>
      <c r="AD53" s="82">
        <v>10249.463087545701</v>
      </c>
      <c r="AE53" s="82">
        <v>10518.876821595901</v>
      </c>
      <c r="AF53" s="82">
        <v>6933.8121743971997</v>
      </c>
      <c r="AG53" s="82">
        <v>6613.69898286637</v>
      </c>
      <c r="AH53" s="82">
        <v>7913.1766459581204</v>
      </c>
      <c r="AI53" s="82">
        <v>8168.1190396975298</v>
      </c>
      <c r="AJ53" s="82">
        <v>8235.5076790909607</v>
      </c>
    </row>
    <row r="54" spans="1:36">
      <c r="A54" s="3" t="s">
        <v>106</v>
      </c>
      <c r="B54" s="70" t="s">
        <v>47</v>
      </c>
      <c r="C54" t="s">
        <v>106</v>
      </c>
      <c r="D54" t="s">
        <v>32</v>
      </c>
      <c r="E54" t="s">
        <v>33</v>
      </c>
      <c r="F54">
        <v>2019</v>
      </c>
      <c r="G54" s="77">
        <v>490.14774759058298</v>
      </c>
      <c r="H54" s="77">
        <v>488.25487741928902</v>
      </c>
      <c r="I54" s="77">
        <v>566.457065241382</v>
      </c>
      <c r="J54" s="77">
        <v>634.40522631515501</v>
      </c>
      <c r="K54" s="77">
        <v>704.27607071812099</v>
      </c>
      <c r="L54" s="77">
        <v>736.07528092106099</v>
      </c>
      <c r="M54" s="77">
        <v>861.49597498045102</v>
      </c>
      <c r="N54" s="77">
        <v>894.11412313164897</v>
      </c>
      <c r="O54" s="83">
        <v>1106.4905590825199</v>
      </c>
      <c r="P54" s="83">
        <v>1114.56749366036</v>
      </c>
      <c r="Q54" s="83">
        <v>1175.0360402097599</v>
      </c>
      <c r="R54" s="83">
        <v>1340.3266337668399</v>
      </c>
      <c r="S54" s="83">
        <v>1135.81777084444</v>
      </c>
      <c r="T54" s="83">
        <v>1182.32226417791</v>
      </c>
      <c r="U54" s="83">
        <v>932.29500369646496</v>
      </c>
      <c r="V54" s="83">
        <v>993.01504940633299</v>
      </c>
      <c r="W54" s="83">
        <v>1106.89822791654</v>
      </c>
      <c r="X54" s="83">
        <v>1128.30734690489</v>
      </c>
      <c r="Y54" s="83">
        <v>1215.12611931429</v>
      </c>
      <c r="Z54" s="83">
        <v>1196.8050968812599</v>
      </c>
      <c r="AA54" s="83">
        <v>1288.0155223639199</v>
      </c>
      <c r="AB54" s="83">
        <v>1411.55699295827</v>
      </c>
      <c r="AC54" s="83">
        <v>1616.86760863225</v>
      </c>
      <c r="AD54" s="83">
        <v>1822.1846461810601</v>
      </c>
      <c r="AE54" s="83">
        <v>1877.1531368398801</v>
      </c>
      <c r="AF54" s="83">
        <v>1516.45191303465</v>
      </c>
      <c r="AG54" s="83">
        <v>1707.7893567671799</v>
      </c>
      <c r="AH54" s="83">
        <v>1808.2276040587799</v>
      </c>
      <c r="AI54" s="83">
        <v>1841.2853348021299</v>
      </c>
      <c r="AJ54" s="83">
        <v>1536.1222856905099</v>
      </c>
    </row>
    <row r="55" spans="1:36">
      <c r="A55" s="3" t="s">
        <v>107</v>
      </c>
      <c r="B55" s="70" t="s">
        <v>108</v>
      </c>
      <c r="C55" t="s">
        <v>107</v>
      </c>
      <c r="D55" t="s">
        <v>32</v>
      </c>
      <c r="E55" t="s">
        <v>33</v>
      </c>
      <c r="F55">
        <v>2019</v>
      </c>
      <c r="G55" s="78" t="s">
        <v>109</v>
      </c>
      <c r="H55" s="78" t="s">
        <v>109</v>
      </c>
      <c r="I55" s="78" t="s">
        <v>109</v>
      </c>
      <c r="J55" s="78" t="s">
        <v>109</v>
      </c>
      <c r="K55" s="78" t="s">
        <v>109</v>
      </c>
      <c r="L55" s="78" t="s">
        <v>109</v>
      </c>
      <c r="M55" s="78" t="s">
        <v>109</v>
      </c>
      <c r="N55" s="78" t="s">
        <v>109</v>
      </c>
      <c r="O55" s="85">
        <v>374.67680501732502</v>
      </c>
      <c r="P55" s="85">
        <v>396.18502377317799</v>
      </c>
      <c r="Q55" s="85">
        <v>519.00266735186904</v>
      </c>
      <c r="R55" s="85">
        <v>605.59899207840897</v>
      </c>
      <c r="S55" s="85">
        <v>401.48708516147701</v>
      </c>
      <c r="T55" s="85">
        <v>371.53804656166699</v>
      </c>
      <c r="U55" s="85">
        <v>181.68760130407099</v>
      </c>
      <c r="V55" s="85">
        <v>203.502987714336</v>
      </c>
      <c r="W55" s="85">
        <v>235.375388654711</v>
      </c>
      <c r="X55" s="85">
        <v>298.57558157434198</v>
      </c>
      <c r="Y55" s="85">
        <v>383.23457369865099</v>
      </c>
      <c r="Z55" s="85">
        <v>308.10720188597497</v>
      </c>
      <c r="AA55" s="85">
        <v>283.04027394232202</v>
      </c>
      <c r="AB55" s="85">
        <v>349.06258366243799</v>
      </c>
      <c r="AC55" s="85">
        <v>484.65407211357098</v>
      </c>
      <c r="AD55" s="85">
        <v>510.61351538132601</v>
      </c>
      <c r="AE55" s="85">
        <v>545.23081835916503</v>
      </c>
      <c r="AF55" s="85">
        <v>528.54654866863598</v>
      </c>
      <c r="AG55" s="85">
        <v>550.46433828838303</v>
      </c>
      <c r="AH55" s="85">
        <v>540.11811917599505</v>
      </c>
      <c r="AI55" s="85">
        <v>642.76245983578099</v>
      </c>
      <c r="AJ55" s="85">
        <v>353.612658723501</v>
      </c>
    </row>
    <row r="56" spans="1:36">
      <c r="A56" s="3" t="s">
        <v>110</v>
      </c>
      <c r="B56" s="70" t="s">
        <v>111</v>
      </c>
      <c r="C56" t="s">
        <v>110</v>
      </c>
      <c r="D56" t="s">
        <v>32</v>
      </c>
      <c r="E56" t="s">
        <v>33</v>
      </c>
      <c r="F56">
        <v>2019</v>
      </c>
      <c r="G56" s="78" t="s">
        <v>109</v>
      </c>
      <c r="H56" s="78" t="s">
        <v>109</v>
      </c>
      <c r="I56" s="78" t="s">
        <v>109</v>
      </c>
      <c r="J56" s="78" t="s">
        <v>109</v>
      </c>
      <c r="K56" s="78" t="s">
        <v>109</v>
      </c>
      <c r="L56" s="78" t="s">
        <v>109</v>
      </c>
      <c r="M56" s="78" t="s">
        <v>109</v>
      </c>
      <c r="N56" s="78" t="s">
        <v>109</v>
      </c>
      <c r="O56" s="85">
        <v>731.81375406519896</v>
      </c>
      <c r="P56" s="85">
        <v>718.38246988718004</v>
      </c>
      <c r="Q56" s="85">
        <v>656.033372857887</v>
      </c>
      <c r="R56" s="85">
        <v>734.72764168842696</v>
      </c>
      <c r="S56" s="85">
        <v>734.33068568296505</v>
      </c>
      <c r="T56" s="85">
        <v>810.78421761623895</v>
      </c>
      <c r="U56" s="85">
        <v>750.60740239239396</v>
      </c>
      <c r="V56" s="85">
        <v>789.51206169199804</v>
      </c>
      <c r="W56" s="85">
        <v>871.522839261831</v>
      </c>
      <c r="X56" s="85">
        <v>829.731765330543</v>
      </c>
      <c r="Y56" s="85">
        <v>831.89154561563498</v>
      </c>
      <c r="Z56" s="85">
        <v>888.69789499528201</v>
      </c>
      <c r="AA56" s="85">
        <v>1004.9752484216</v>
      </c>
      <c r="AB56" s="85">
        <v>1062.4944092958301</v>
      </c>
      <c r="AC56" s="85">
        <v>1132.21353651868</v>
      </c>
      <c r="AD56" s="85">
        <v>1311.5711307997301</v>
      </c>
      <c r="AE56" s="85">
        <v>1331.9223184807099</v>
      </c>
      <c r="AF56" s="85">
        <v>987.90536436601201</v>
      </c>
      <c r="AG56" s="85">
        <v>1157.3250184788001</v>
      </c>
      <c r="AH56" s="85">
        <v>1268.10948488278</v>
      </c>
      <c r="AI56" s="85">
        <v>1198.5228749663399</v>
      </c>
      <c r="AJ56" s="85">
        <v>1182.50962696701</v>
      </c>
    </row>
    <row r="57" spans="1:36">
      <c r="A57" s="3" t="s">
        <v>112</v>
      </c>
      <c r="B57" s="70" t="s">
        <v>53</v>
      </c>
      <c r="C57" t="s">
        <v>112</v>
      </c>
      <c r="D57" t="s">
        <v>32</v>
      </c>
      <c r="E57" t="s">
        <v>33</v>
      </c>
      <c r="F57">
        <v>2019</v>
      </c>
      <c r="G57" s="77">
        <v>74.706521560073199</v>
      </c>
      <c r="H57" s="77">
        <v>104.09266142438101</v>
      </c>
      <c r="I57" s="77">
        <v>128.395131195213</v>
      </c>
      <c r="J57" s="77">
        <v>150.85450083430899</v>
      </c>
      <c r="K57" s="77">
        <v>172.21374729579099</v>
      </c>
      <c r="L57" s="77">
        <v>196.86314095724001</v>
      </c>
      <c r="M57" s="77">
        <v>217.94090945142599</v>
      </c>
      <c r="N57" s="77">
        <v>239.29948490164799</v>
      </c>
      <c r="O57" s="83">
        <v>266.586233872957</v>
      </c>
      <c r="P57" s="83">
        <v>307.01682966797398</v>
      </c>
      <c r="Q57" s="83">
        <v>380.67728686908998</v>
      </c>
      <c r="R57" s="83">
        <v>386.47173458191799</v>
      </c>
      <c r="S57" s="83">
        <v>383.75105432712502</v>
      </c>
      <c r="T57" s="83">
        <v>492.01535318296101</v>
      </c>
      <c r="U57" s="83">
        <v>550.42297888515998</v>
      </c>
      <c r="V57" s="83">
        <v>588.27180500813597</v>
      </c>
      <c r="W57" s="83">
        <v>602.52551279647696</v>
      </c>
      <c r="X57" s="83">
        <v>828.48153170907597</v>
      </c>
      <c r="Y57" s="83">
        <v>807.18330159132097</v>
      </c>
      <c r="Z57" s="83">
        <v>866.804120564595</v>
      </c>
      <c r="AA57" s="83">
        <v>935.16489864816697</v>
      </c>
      <c r="AB57" s="83">
        <v>1181.3141973194299</v>
      </c>
      <c r="AC57" s="83">
        <v>1348.22955487526</v>
      </c>
      <c r="AD57" s="83">
        <v>1444.9330501097099</v>
      </c>
      <c r="AE57" s="83">
        <v>1663.09868475605</v>
      </c>
      <c r="AF57" s="83">
        <v>1987.3350146517</v>
      </c>
      <c r="AG57" s="83">
        <v>1674.5330904926</v>
      </c>
      <c r="AH57" s="83">
        <v>1769.5505474409799</v>
      </c>
      <c r="AI57" s="83">
        <v>1897.04046056828</v>
      </c>
      <c r="AJ57" s="83">
        <v>2346.9548921631199</v>
      </c>
    </row>
    <row r="58" spans="1:36">
      <c r="A58" s="3" t="s">
        <v>113</v>
      </c>
      <c r="B58" s="70" t="s">
        <v>55</v>
      </c>
      <c r="C58" t="s">
        <v>113</v>
      </c>
      <c r="D58" t="s">
        <v>32</v>
      </c>
      <c r="E58" t="s">
        <v>33</v>
      </c>
      <c r="F58">
        <v>2019</v>
      </c>
      <c r="G58" s="78" t="s">
        <v>109</v>
      </c>
      <c r="H58" s="78" t="s">
        <v>109</v>
      </c>
      <c r="I58" s="78" t="s">
        <v>109</v>
      </c>
      <c r="J58" s="78" t="s">
        <v>109</v>
      </c>
      <c r="K58" s="78" t="s">
        <v>109</v>
      </c>
      <c r="L58" s="78" t="s">
        <v>109</v>
      </c>
      <c r="M58" s="78" t="s">
        <v>109</v>
      </c>
      <c r="N58" s="78" t="s">
        <v>109</v>
      </c>
      <c r="O58" s="85">
        <v>179.96791635181199</v>
      </c>
      <c r="P58" s="85">
        <v>205.82603631430101</v>
      </c>
      <c r="Q58" s="85">
        <v>258.67364040509301</v>
      </c>
      <c r="R58" s="85">
        <v>253.10086935643301</v>
      </c>
      <c r="S58" s="85">
        <v>237.73119829997299</v>
      </c>
      <c r="T58" s="85">
        <v>311.36189742578398</v>
      </c>
      <c r="U58" s="85">
        <v>343.64407751719398</v>
      </c>
      <c r="V58" s="85">
        <v>357.30917915372498</v>
      </c>
      <c r="W58" s="85">
        <v>347.73216532592602</v>
      </c>
      <c r="X58" s="85">
        <v>536.10070912220101</v>
      </c>
      <c r="Y58" s="85">
        <v>498.20955427564598</v>
      </c>
      <c r="Z58" s="85">
        <v>530.99210356648496</v>
      </c>
      <c r="AA58" s="85">
        <v>570.451541842246</v>
      </c>
      <c r="AB58" s="85">
        <v>669.39631858228404</v>
      </c>
      <c r="AC58" s="85">
        <v>770.695671337867</v>
      </c>
      <c r="AD58" s="85">
        <v>788.13066811888996</v>
      </c>
      <c r="AE58" s="85">
        <v>916.52011100000004</v>
      </c>
      <c r="AF58" s="85">
        <v>1192.42380833571</v>
      </c>
      <c r="AG58" s="85">
        <v>820.22215247603003</v>
      </c>
      <c r="AH58" s="85">
        <v>876.44387548037298</v>
      </c>
      <c r="AI58" s="85">
        <v>1033.51865659533</v>
      </c>
      <c r="AJ58" s="85">
        <v>1353.8962032624599</v>
      </c>
    </row>
    <row r="59" spans="1:36">
      <c r="A59" s="3" t="s">
        <v>114</v>
      </c>
      <c r="B59" s="70" t="s">
        <v>57</v>
      </c>
      <c r="C59" t="s">
        <v>114</v>
      </c>
      <c r="D59" t="s">
        <v>32</v>
      </c>
      <c r="E59" t="s">
        <v>33</v>
      </c>
      <c r="F59">
        <v>2019</v>
      </c>
      <c r="G59" s="78" t="s">
        <v>109</v>
      </c>
      <c r="H59" s="78" t="s">
        <v>109</v>
      </c>
      <c r="I59" s="78" t="s">
        <v>109</v>
      </c>
      <c r="J59" s="78" t="s">
        <v>109</v>
      </c>
      <c r="K59" s="78" t="s">
        <v>109</v>
      </c>
      <c r="L59" s="78" t="s">
        <v>109</v>
      </c>
      <c r="M59" s="78" t="s">
        <v>109</v>
      </c>
      <c r="N59" s="78" t="s">
        <v>109</v>
      </c>
      <c r="O59" s="85">
        <v>86.618317521145201</v>
      </c>
      <c r="P59" s="85">
        <v>101.190793353673</v>
      </c>
      <c r="Q59" s="85">
        <v>122.003646463997</v>
      </c>
      <c r="R59" s="85">
        <v>133.37086522548501</v>
      </c>
      <c r="S59" s="85">
        <v>146.01985602715101</v>
      </c>
      <c r="T59" s="85">
        <v>180.653455757177</v>
      </c>
      <c r="U59" s="85">
        <v>206.77890136796501</v>
      </c>
      <c r="V59" s="85">
        <v>230.96262585441201</v>
      </c>
      <c r="W59" s="85">
        <v>254.793347470551</v>
      </c>
      <c r="X59" s="85">
        <v>292.38082258687399</v>
      </c>
      <c r="Y59" s="85">
        <v>308.97374731567498</v>
      </c>
      <c r="Z59" s="85">
        <v>335.81201699810998</v>
      </c>
      <c r="AA59" s="85">
        <v>364.71335680592102</v>
      </c>
      <c r="AB59" s="85">
        <v>511.917878737146</v>
      </c>
      <c r="AC59" s="85">
        <v>577.53388353739103</v>
      </c>
      <c r="AD59" s="85">
        <v>656.80238199082396</v>
      </c>
      <c r="AE59" s="85">
        <v>746.57857375605499</v>
      </c>
      <c r="AF59" s="85">
        <v>794.91120631599097</v>
      </c>
      <c r="AG59" s="85">
        <v>854.31093801657505</v>
      </c>
      <c r="AH59" s="85">
        <v>893.10667196060695</v>
      </c>
      <c r="AI59" s="85">
        <v>863.52180397294899</v>
      </c>
      <c r="AJ59" s="85">
        <v>993.05868890066199</v>
      </c>
    </row>
    <row r="60" spans="1:36">
      <c r="A60" s="3" t="s">
        <v>115</v>
      </c>
      <c r="B60" s="70" t="s">
        <v>59</v>
      </c>
      <c r="C60" t="s">
        <v>115</v>
      </c>
      <c r="D60" t="s">
        <v>32</v>
      </c>
      <c r="E60" t="s">
        <v>33</v>
      </c>
      <c r="F60">
        <v>2019</v>
      </c>
      <c r="G60" s="77">
        <v>475.91456603024199</v>
      </c>
      <c r="H60" s="77">
        <v>441.02199343791898</v>
      </c>
      <c r="I60" s="77">
        <v>578.16336651541599</v>
      </c>
      <c r="J60" s="77">
        <v>753.36958917428603</v>
      </c>
      <c r="K60" s="77">
        <v>859.97735358736497</v>
      </c>
      <c r="L60" s="77">
        <v>738.27362635915404</v>
      </c>
      <c r="M60" s="77">
        <v>782.43650508836402</v>
      </c>
      <c r="N60" s="77">
        <v>827.53076356551799</v>
      </c>
      <c r="O60" s="83">
        <v>1305.6089202266701</v>
      </c>
      <c r="P60" s="83">
        <v>1980.71361058301</v>
      </c>
      <c r="Q60" s="83">
        <v>2363.9351386030698</v>
      </c>
      <c r="R60" s="83">
        <v>2684.0538701916998</v>
      </c>
      <c r="S60" s="83">
        <v>3628.6713277497502</v>
      </c>
      <c r="T60" s="83">
        <v>3985.3049812638001</v>
      </c>
      <c r="U60" s="83">
        <v>2664.21120493326</v>
      </c>
      <c r="V60" s="83">
        <v>2867.1876104836902</v>
      </c>
      <c r="W60" s="83">
        <v>3448.03361184806</v>
      </c>
      <c r="X60" s="83">
        <v>3370.34674436663</v>
      </c>
      <c r="Y60" s="83">
        <v>2928.84642567725</v>
      </c>
      <c r="Z60" s="83">
        <v>3764.7035766675899</v>
      </c>
      <c r="AA60" s="83">
        <v>4811.3124304432604</v>
      </c>
      <c r="AB60" s="83">
        <v>5111.5361835232297</v>
      </c>
      <c r="AC60" s="83">
        <v>5761.8722938681303</v>
      </c>
      <c r="AD60" s="83">
        <v>6982.3453912549103</v>
      </c>
      <c r="AE60" s="83">
        <v>6978.625</v>
      </c>
      <c r="AF60" s="83">
        <v>3430.0252467108498</v>
      </c>
      <c r="AG60" s="83">
        <v>3231.3765356065801</v>
      </c>
      <c r="AH60" s="83">
        <v>4335.3984944583599</v>
      </c>
      <c r="AI60" s="83">
        <v>4429.7932443271202</v>
      </c>
      <c r="AJ60" s="83">
        <v>4352.4305012373297</v>
      </c>
    </row>
    <row r="61" spans="1:36">
      <c r="A61" s="3" t="s">
        <v>116</v>
      </c>
      <c r="B61" s="69" t="s">
        <v>61</v>
      </c>
      <c r="C61" t="s">
        <v>116</v>
      </c>
      <c r="D61" t="s">
        <v>32</v>
      </c>
      <c r="E61" t="s">
        <v>33</v>
      </c>
      <c r="F61">
        <v>2019</v>
      </c>
      <c r="G61" s="76">
        <v>14719.8512620815</v>
      </c>
      <c r="H61" s="76">
        <v>16005.190330572201</v>
      </c>
      <c r="I61" s="76">
        <v>17321.8582633886</v>
      </c>
      <c r="J61" s="76">
        <v>18495.468056361002</v>
      </c>
      <c r="K61" s="76">
        <v>19562.009172459999</v>
      </c>
      <c r="L61" s="76">
        <v>20558.747351544</v>
      </c>
      <c r="M61" s="76">
        <v>19046.684502954398</v>
      </c>
      <c r="N61" s="76">
        <v>20213.765407898802</v>
      </c>
      <c r="O61" s="82">
        <v>25707.527788554002</v>
      </c>
      <c r="P61" s="82">
        <v>26727.359355954799</v>
      </c>
      <c r="Q61" s="82">
        <v>22661.6039959429</v>
      </c>
      <c r="R61" s="82">
        <v>28774.901948158698</v>
      </c>
      <c r="S61" s="82">
        <v>31629.183859825102</v>
      </c>
      <c r="T61" s="82">
        <v>34936.051525672199</v>
      </c>
      <c r="U61" s="82">
        <v>33474.059425086198</v>
      </c>
      <c r="V61" s="82">
        <v>35647.367337364398</v>
      </c>
      <c r="W61" s="82">
        <v>38024.749588674502</v>
      </c>
      <c r="X61" s="82">
        <v>38992.131713979601</v>
      </c>
      <c r="Y61" s="82">
        <v>42375.5178248745</v>
      </c>
      <c r="Z61" s="82">
        <v>45550.4959446789</v>
      </c>
      <c r="AA61" s="82">
        <v>47256.370891933999</v>
      </c>
      <c r="AB61" s="82">
        <v>50530.647542793202</v>
      </c>
      <c r="AC61" s="82">
        <v>53530.507147387601</v>
      </c>
      <c r="AD61" s="82">
        <v>57598.244552213102</v>
      </c>
      <c r="AE61" s="82">
        <v>62769.9335574699</v>
      </c>
      <c r="AF61" s="82">
        <v>42872.173442791202</v>
      </c>
      <c r="AG61" s="82">
        <v>61310.7697007651</v>
      </c>
      <c r="AH61" s="82">
        <v>70068.441929960507</v>
      </c>
      <c r="AI61" s="82">
        <v>73632.177363586394</v>
      </c>
      <c r="AJ61" s="82">
        <v>78042.540514984503</v>
      </c>
    </row>
    <row r="62" spans="1:36">
      <c r="A62" s="3" t="s">
        <v>117</v>
      </c>
      <c r="B62" s="70" t="s">
        <v>63</v>
      </c>
      <c r="C62" t="s">
        <v>117</v>
      </c>
      <c r="D62" t="s">
        <v>32</v>
      </c>
      <c r="E62" t="s">
        <v>33</v>
      </c>
      <c r="F62">
        <v>2019</v>
      </c>
      <c r="G62" s="77">
        <v>3086.7292629098101</v>
      </c>
      <c r="H62" s="77">
        <v>3208.3278013712402</v>
      </c>
      <c r="I62" s="77">
        <v>3441.0859486562899</v>
      </c>
      <c r="J62" s="77">
        <v>3562.7284718575702</v>
      </c>
      <c r="K62" s="77">
        <v>3673.8442259564699</v>
      </c>
      <c r="L62" s="77">
        <v>3790.7301851468701</v>
      </c>
      <c r="M62" s="77">
        <v>3290.8827528756901</v>
      </c>
      <c r="N62" s="77">
        <v>3412.6198331640499</v>
      </c>
      <c r="O62" s="83">
        <v>4650.72224009199</v>
      </c>
      <c r="P62" s="83">
        <v>3955.7923289850701</v>
      </c>
      <c r="Q62" s="83">
        <v>3550.0393634280499</v>
      </c>
      <c r="R62" s="83">
        <v>4312.8083731142497</v>
      </c>
      <c r="S62" s="83">
        <v>4215.74461280579</v>
      </c>
      <c r="T62" s="83">
        <v>5412.9640225537796</v>
      </c>
      <c r="U62" s="83">
        <v>3854.84011500926</v>
      </c>
      <c r="V62" s="83">
        <v>4004.6803963428601</v>
      </c>
      <c r="W62" s="83">
        <v>4821.8073231742801</v>
      </c>
      <c r="X62" s="83">
        <v>4740.31165732917</v>
      </c>
      <c r="Y62" s="83">
        <v>5140.8448899022296</v>
      </c>
      <c r="Z62" s="83">
        <v>6127.5646560393498</v>
      </c>
      <c r="AA62" s="83">
        <v>5835.0993761457003</v>
      </c>
      <c r="AB62" s="83">
        <v>6688.9535244831304</v>
      </c>
      <c r="AC62" s="83">
        <v>6920.1762673984504</v>
      </c>
      <c r="AD62" s="83">
        <v>7621.2479411904296</v>
      </c>
      <c r="AE62" s="83">
        <v>7814.3967144593698</v>
      </c>
      <c r="AF62" s="83">
        <v>4844.61349991304</v>
      </c>
      <c r="AG62" s="83">
        <v>6786.5183231394803</v>
      </c>
      <c r="AH62" s="83">
        <v>8160.7136103804296</v>
      </c>
      <c r="AI62" s="83">
        <v>8744.0176776055705</v>
      </c>
      <c r="AJ62" s="83">
        <v>9114.6336379590502</v>
      </c>
    </row>
    <row r="63" spans="1:36">
      <c r="A63" s="3" t="s">
        <v>118</v>
      </c>
      <c r="B63" s="70" t="s">
        <v>65</v>
      </c>
      <c r="C63" t="s">
        <v>118</v>
      </c>
      <c r="D63" t="s">
        <v>32</v>
      </c>
      <c r="E63" t="s">
        <v>33</v>
      </c>
      <c r="F63">
        <v>2019</v>
      </c>
      <c r="G63" s="77">
        <v>5875.3065077099</v>
      </c>
      <c r="H63" s="77">
        <v>6510.6599802526098</v>
      </c>
      <c r="I63" s="77">
        <v>6991.3492202316802</v>
      </c>
      <c r="J63" s="77">
        <v>7389.8664598784899</v>
      </c>
      <c r="K63" s="77">
        <v>7899.78514801646</v>
      </c>
      <c r="L63" s="77">
        <v>8346.9798777329197</v>
      </c>
      <c r="M63" s="77">
        <v>7271.3044198457001</v>
      </c>
      <c r="N63" s="77">
        <v>7937.4100837756096</v>
      </c>
      <c r="O63" s="83">
        <v>9094.8496217448192</v>
      </c>
      <c r="P63" s="83">
        <v>9805.3923035022108</v>
      </c>
      <c r="Q63" s="83">
        <v>6350.0218364003704</v>
      </c>
      <c r="R63" s="83">
        <v>9343.7171038520592</v>
      </c>
      <c r="S63" s="83">
        <v>10150.2163470204</v>
      </c>
      <c r="T63" s="83">
        <v>10213.6388802616</v>
      </c>
      <c r="U63" s="83">
        <v>9636.0532216573392</v>
      </c>
      <c r="V63" s="83">
        <v>10776.5270574592</v>
      </c>
      <c r="W63" s="83">
        <v>11737.0302219203</v>
      </c>
      <c r="X63" s="83">
        <v>11701.628849782101</v>
      </c>
      <c r="Y63" s="83">
        <v>12900.9808807924</v>
      </c>
      <c r="Z63" s="83">
        <v>13226.276317932799</v>
      </c>
      <c r="AA63" s="83">
        <v>13107.9247596801</v>
      </c>
      <c r="AB63" s="83">
        <v>13638.610931687999</v>
      </c>
      <c r="AC63" s="83">
        <v>15010.305378209199</v>
      </c>
      <c r="AD63" s="83">
        <v>16621.864233120599</v>
      </c>
      <c r="AE63" s="83">
        <v>18992.5042795306</v>
      </c>
      <c r="AF63" s="83">
        <v>6687.9570043080503</v>
      </c>
      <c r="AG63" s="83">
        <v>17277.8147939175</v>
      </c>
      <c r="AH63" s="83">
        <v>20543.572318313101</v>
      </c>
      <c r="AI63" s="83">
        <v>20847.143075045798</v>
      </c>
      <c r="AJ63" s="83">
        <v>22557.595737700802</v>
      </c>
    </row>
    <row r="64" spans="1:36">
      <c r="A64" s="3" t="s">
        <v>119</v>
      </c>
      <c r="B64" s="70" t="s">
        <v>120</v>
      </c>
      <c r="C64" t="s">
        <v>119</v>
      </c>
      <c r="D64" t="s">
        <v>32</v>
      </c>
      <c r="E64" t="s">
        <v>33</v>
      </c>
      <c r="F64">
        <v>2019</v>
      </c>
      <c r="G64" s="78" t="s">
        <v>109</v>
      </c>
      <c r="H64" s="78" t="s">
        <v>109</v>
      </c>
      <c r="I64" s="78" t="s">
        <v>109</v>
      </c>
      <c r="J64" s="78" t="s">
        <v>109</v>
      </c>
      <c r="K64" s="78" t="s">
        <v>109</v>
      </c>
      <c r="L64" s="78" t="s">
        <v>109</v>
      </c>
      <c r="M64" s="78" t="s">
        <v>109</v>
      </c>
      <c r="N64" s="78" t="s">
        <v>109</v>
      </c>
      <c r="O64" s="85">
        <v>8213.0356278148702</v>
      </c>
      <c r="P64" s="85">
        <v>8840.6341164198093</v>
      </c>
      <c r="Q64" s="85">
        <v>5559.2947443368403</v>
      </c>
      <c r="R64" s="85">
        <v>8258.7177374610092</v>
      </c>
      <c r="S64" s="85">
        <v>8966.0126279525903</v>
      </c>
      <c r="T64" s="85">
        <v>9130.7394032911907</v>
      </c>
      <c r="U64" s="85">
        <v>8671.7163902507291</v>
      </c>
      <c r="V64" s="85">
        <v>9827.5101990809508</v>
      </c>
      <c r="W64" s="85">
        <v>10689.469618569799</v>
      </c>
      <c r="X64" s="85">
        <v>10726.4103075159</v>
      </c>
      <c r="Y64" s="85">
        <v>11713.332308409799</v>
      </c>
      <c r="Z64" s="85">
        <v>12078.8387380532</v>
      </c>
      <c r="AA64" s="85">
        <v>11713.4157011186</v>
      </c>
      <c r="AB64" s="85">
        <v>12295.5860736949</v>
      </c>
      <c r="AC64" s="85">
        <v>13819.4595771922</v>
      </c>
      <c r="AD64" s="85">
        <v>15511.8735383725</v>
      </c>
      <c r="AE64" s="85">
        <v>17957.132444913299</v>
      </c>
      <c r="AF64" s="85">
        <v>6015.96830237007</v>
      </c>
      <c r="AG64" s="85">
        <v>16402.141559993401</v>
      </c>
      <c r="AH64" s="85">
        <v>19564.215694506998</v>
      </c>
      <c r="AI64" s="85">
        <v>19799.959812435602</v>
      </c>
      <c r="AJ64" s="85">
        <v>21462.496730768598</v>
      </c>
    </row>
    <row r="65" spans="1:36">
      <c r="A65" s="3" t="s">
        <v>121</v>
      </c>
      <c r="B65" s="70" t="s">
        <v>122</v>
      </c>
      <c r="C65" t="s">
        <v>121</v>
      </c>
      <c r="D65" t="s">
        <v>32</v>
      </c>
      <c r="E65" t="s">
        <v>33</v>
      </c>
      <c r="F65">
        <v>2019</v>
      </c>
      <c r="G65" s="78" t="s">
        <v>109</v>
      </c>
      <c r="H65" s="78" t="s">
        <v>109</v>
      </c>
      <c r="I65" s="78" t="s">
        <v>109</v>
      </c>
      <c r="J65" s="78" t="s">
        <v>109</v>
      </c>
      <c r="K65" s="78" t="s">
        <v>109</v>
      </c>
      <c r="L65" s="78" t="s">
        <v>109</v>
      </c>
      <c r="M65" s="78" t="s">
        <v>109</v>
      </c>
      <c r="N65" s="78" t="s">
        <v>109</v>
      </c>
      <c r="O65" s="85">
        <v>340.45005171157902</v>
      </c>
      <c r="P65" s="85">
        <v>418.452517291871</v>
      </c>
      <c r="Q65" s="85">
        <v>309.899128486959</v>
      </c>
      <c r="R65" s="85">
        <v>390.99181782242999</v>
      </c>
      <c r="S65" s="85">
        <v>459.95624559830202</v>
      </c>
      <c r="T65" s="85">
        <v>464.09127969537701</v>
      </c>
      <c r="U65" s="85">
        <v>414.981519197919</v>
      </c>
      <c r="V65" s="85">
        <v>513.77003632517301</v>
      </c>
      <c r="W65" s="85">
        <v>620.95014558352602</v>
      </c>
      <c r="X65" s="85">
        <v>499.24126891429898</v>
      </c>
      <c r="Y65" s="85">
        <v>603.77237457481203</v>
      </c>
      <c r="Z65" s="85">
        <v>664.08204203643595</v>
      </c>
      <c r="AA65" s="85">
        <v>891.34100000870296</v>
      </c>
      <c r="AB65" s="85">
        <v>821.02463443034799</v>
      </c>
      <c r="AC65" s="85">
        <v>644.17730816503695</v>
      </c>
      <c r="AD65" s="85">
        <v>537.674587190593</v>
      </c>
      <c r="AE65" s="85">
        <v>435.61945281953302</v>
      </c>
      <c r="AF65" s="85">
        <v>163.266566828929</v>
      </c>
      <c r="AG65" s="85">
        <v>256.01597137678601</v>
      </c>
      <c r="AH65" s="85">
        <v>348.85327141821199</v>
      </c>
      <c r="AI65" s="85">
        <v>409.27105689319598</v>
      </c>
      <c r="AJ65" s="85">
        <v>446.80407713069599</v>
      </c>
    </row>
    <row r="66" spans="1:36">
      <c r="A66" s="3" t="s">
        <v>123</v>
      </c>
      <c r="B66" s="70" t="s">
        <v>124</v>
      </c>
      <c r="C66" t="s">
        <v>123</v>
      </c>
      <c r="D66" t="s">
        <v>32</v>
      </c>
      <c r="E66" t="s">
        <v>33</v>
      </c>
      <c r="F66">
        <v>2019</v>
      </c>
      <c r="G66" s="78" t="s">
        <v>109</v>
      </c>
      <c r="H66" s="78" t="s">
        <v>109</v>
      </c>
      <c r="I66" s="78" t="s">
        <v>109</v>
      </c>
      <c r="J66" s="78" t="s">
        <v>109</v>
      </c>
      <c r="K66" s="78" t="s">
        <v>109</v>
      </c>
      <c r="L66" s="78" t="s">
        <v>109</v>
      </c>
      <c r="M66" s="78" t="s">
        <v>109</v>
      </c>
      <c r="N66" s="78" t="s">
        <v>109</v>
      </c>
      <c r="O66" s="85">
        <v>541.36394221836997</v>
      </c>
      <c r="P66" s="85">
        <v>546.30566979053106</v>
      </c>
      <c r="Q66" s="85">
        <v>480.82796357657099</v>
      </c>
      <c r="R66" s="85">
        <v>694.00754856862</v>
      </c>
      <c r="S66" s="85">
        <v>724.24747346955405</v>
      </c>
      <c r="T66" s="85">
        <v>618.80819727502399</v>
      </c>
      <c r="U66" s="85">
        <v>549.35531220869495</v>
      </c>
      <c r="V66" s="85">
        <v>435.246822053073</v>
      </c>
      <c r="W66" s="85">
        <v>426.61045776694903</v>
      </c>
      <c r="X66" s="85">
        <v>475.97727335185499</v>
      </c>
      <c r="Y66" s="85">
        <v>583.87619780781699</v>
      </c>
      <c r="Z66" s="85">
        <v>483.35553784318398</v>
      </c>
      <c r="AA66" s="85">
        <v>503.168058552773</v>
      </c>
      <c r="AB66" s="85">
        <v>522.000223562781</v>
      </c>
      <c r="AC66" s="85">
        <v>546.66849285196497</v>
      </c>
      <c r="AD66" s="85">
        <v>572.316107557446</v>
      </c>
      <c r="AE66" s="85">
        <v>599.75238179779001</v>
      </c>
      <c r="AF66" s="85">
        <v>508.72213510905101</v>
      </c>
      <c r="AG66" s="85">
        <v>619.65726254736001</v>
      </c>
      <c r="AH66" s="85">
        <v>630.50335238788603</v>
      </c>
      <c r="AI66" s="85">
        <v>637.91220571706106</v>
      </c>
      <c r="AJ66" s="85">
        <v>648.29492980144903</v>
      </c>
    </row>
    <row r="67" spans="1:36">
      <c r="A67" s="3" t="s">
        <v>125</v>
      </c>
      <c r="B67" s="70" t="s">
        <v>73</v>
      </c>
      <c r="C67" t="s">
        <v>125</v>
      </c>
      <c r="D67" t="s">
        <v>32</v>
      </c>
      <c r="E67" t="s">
        <v>33</v>
      </c>
      <c r="F67">
        <v>2019</v>
      </c>
      <c r="G67" s="77">
        <v>1118.1064101117699</v>
      </c>
      <c r="H67" s="77">
        <v>1360.6677107128501</v>
      </c>
      <c r="I67" s="77">
        <v>1592.7123230577199</v>
      </c>
      <c r="J67" s="77">
        <v>1933.8356037093799</v>
      </c>
      <c r="K67" s="77">
        <v>2001.2794669903601</v>
      </c>
      <c r="L67" s="77">
        <v>2153.6458691313501</v>
      </c>
      <c r="M67" s="77">
        <v>2351.2435460613201</v>
      </c>
      <c r="N67" s="77">
        <v>2391.9043993928999</v>
      </c>
      <c r="O67" s="83">
        <v>2541.0798025661502</v>
      </c>
      <c r="P67" s="83">
        <v>3116.1135146996498</v>
      </c>
      <c r="Q67" s="83">
        <v>2743.95151246665</v>
      </c>
      <c r="R67" s="83">
        <v>3450.6071709694402</v>
      </c>
      <c r="S67" s="83">
        <v>3946.86211055783</v>
      </c>
      <c r="T67" s="83">
        <v>4122.53070963151</v>
      </c>
      <c r="U67" s="83">
        <v>4407.8657013676502</v>
      </c>
      <c r="V67" s="83">
        <v>5373.02017046744</v>
      </c>
      <c r="W67" s="83">
        <v>5602.7694363998198</v>
      </c>
      <c r="X67" s="83">
        <v>6182.3040389716498</v>
      </c>
      <c r="Y67" s="83">
        <v>6802.0815028385796</v>
      </c>
      <c r="Z67" s="83">
        <v>7223.1260186753098</v>
      </c>
      <c r="AA67" s="83">
        <v>7917.8842203835502</v>
      </c>
      <c r="AB67" s="83">
        <v>8593.3857969499404</v>
      </c>
      <c r="AC67" s="83">
        <v>8683.0679249278492</v>
      </c>
      <c r="AD67" s="83">
        <v>8970.8951566570104</v>
      </c>
      <c r="AE67" s="83">
        <v>9792.6427954499195</v>
      </c>
      <c r="AF67" s="83">
        <v>6178.8884359028998</v>
      </c>
      <c r="AG67" s="83">
        <v>8837.1106012800501</v>
      </c>
      <c r="AH67" s="83">
        <v>10391.2826665592</v>
      </c>
      <c r="AI67" s="83">
        <v>12040.7569762927</v>
      </c>
      <c r="AJ67" s="83">
        <v>12906.4686721459</v>
      </c>
    </row>
    <row r="68" spans="1:36">
      <c r="A68" s="3" t="s">
        <v>126</v>
      </c>
      <c r="B68" s="70" t="s">
        <v>127</v>
      </c>
      <c r="C68" t="s">
        <v>126</v>
      </c>
      <c r="D68" t="s">
        <v>32</v>
      </c>
      <c r="E68" t="s">
        <v>33</v>
      </c>
      <c r="F68">
        <v>2019</v>
      </c>
      <c r="G68" s="78" t="s">
        <v>109</v>
      </c>
      <c r="H68" s="78" t="s">
        <v>109</v>
      </c>
      <c r="I68" s="78" t="s">
        <v>109</v>
      </c>
      <c r="J68" s="78" t="s">
        <v>109</v>
      </c>
      <c r="K68" s="78" t="s">
        <v>109</v>
      </c>
      <c r="L68" s="78" t="s">
        <v>109</v>
      </c>
      <c r="M68" s="78" t="s">
        <v>109</v>
      </c>
      <c r="N68" s="78" t="s">
        <v>109</v>
      </c>
      <c r="O68" s="85">
        <v>1370.3700026379499</v>
      </c>
      <c r="P68" s="85">
        <v>1636.1050189540399</v>
      </c>
      <c r="Q68" s="85">
        <v>1449.72395052501</v>
      </c>
      <c r="R68" s="85">
        <v>1863.3703233705501</v>
      </c>
      <c r="S68" s="85">
        <v>2067.02300148726</v>
      </c>
      <c r="T68" s="85">
        <v>2126.9503583484602</v>
      </c>
      <c r="U68" s="85">
        <v>2247.2059047121302</v>
      </c>
      <c r="V68" s="85">
        <v>2624.0269494526801</v>
      </c>
      <c r="W68" s="85">
        <v>2774.8998397925602</v>
      </c>
      <c r="X68" s="85">
        <v>3286.46985884779</v>
      </c>
      <c r="Y68" s="85">
        <v>3650.8677178050698</v>
      </c>
      <c r="Z68" s="85">
        <v>3903.89955714189</v>
      </c>
      <c r="AA68" s="85">
        <v>4112.7743233688097</v>
      </c>
      <c r="AB68" s="85">
        <v>4244.4432127517903</v>
      </c>
      <c r="AC68" s="85">
        <v>4134.4115122647299</v>
      </c>
      <c r="AD68" s="85">
        <v>4200.7792327699499</v>
      </c>
      <c r="AE68" s="85">
        <v>4536.7330327847403</v>
      </c>
      <c r="AF68" s="85">
        <v>2768.0081165932002</v>
      </c>
      <c r="AG68" s="85">
        <v>4068.97678341248</v>
      </c>
      <c r="AH68" s="85">
        <v>4593.9356791069504</v>
      </c>
      <c r="AI68" s="85">
        <v>5029.6327512099197</v>
      </c>
      <c r="AJ68" s="85">
        <v>5272.5189051191001</v>
      </c>
    </row>
    <row r="69" spans="1:36">
      <c r="A69" s="3" t="s">
        <v>128</v>
      </c>
      <c r="B69" s="70" t="s">
        <v>129</v>
      </c>
      <c r="C69" t="s">
        <v>128</v>
      </c>
      <c r="D69" t="s">
        <v>32</v>
      </c>
      <c r="E69" t="s">
        <v>33</v>
      </c>
      <c r="F69">
        <v>2019</v>
      </c>
      <c r="G69" s="78" t="s">
        <v>109</v>
      </c>
      <c r="H69" s="78" t="s">
        <v>109</v>
      </c>
      <c r="I69" s="78" t="s">
        <v>109</v>
      </c>
      <c r="J69" s="78" t="s">
        <v>109</v>
      </c>
      <c r="K69" s="78" t="s">
        <v>109</v>
      </c>
      <c r="L69" s="78" t="s">
        <v>109</v>
      </c>
      <c r="M69" s="78" t="s">
        <v>109</v>
      </c>
      <c r="N69" s="78" t="s">
        <v>109</v>
      </c>
      <c r="O69" s="85">
        <v>672.84285081524604</v>
      </c>
      <c r="P69" s="85">
        <v>751.50916139186597</v>
      </c>
      <c r="Q69" s="85">
        <v>541.32566018632303</v>
      </c>
      <c r="R69" s="85">
        <v>774.41737338566998</v>
      </c>
      <c r="S69" s="85">
        <v>877.90709643448702</v>
      </c>
      <c r="T69" s="85">
        <v>881.63628285950801</v>
      </c>
      <c r="U69" s="85">
        <v>874.55587498888701</v>
      </c>
      <c r="V69" s="85">
        <v>1062.34355503403</v>
      </c>
      <c r="W69" s="85">
        <v>1189.3241828320699</v>
      </c>
      <c r="X69" s="85">
        <v>1230.00466899506</v>
      </c>
      <c r="Y69" s="85">
        <v>1439.3143134478701</v>
      </c>
      <c r="Z69" s="85">
        <v>1577.37030828613</v>
      </c>
      <c r="AA69" s="85">
        <v>1643.66720288285</v>
      </c>
      <c r="AB69" s="85">
        <v>1755.95611738197</v>
      </c>
      <c r="AC69" s="85">
        <v>1872.7960656689099</v>
      </c>
      <c r="AD69" s="85">
        <v>2046.9393633760801</v>
      </c>
      <c r="AE69" s="85">
        <v>2326.1259277006302</v>
      </c>
      <c r="AF69" s="85">
        <v>736.34763197582902</v>
      </c>
      <c r="AG69" s="85">
        <v>1650.3327175460299</v>
      </c>
      <c r="AH69" s="85">
        <v>2077.6150443828001</v>
      </c>
      <c r="AI69" s="85">
        <v>2603.9316159755199</v>
      </c>
      <c r="AJ69" s="85">
        <v>2849.6640297006802</v>
      </c>
    </row>
    <row r="70" spans="1:36">
      <c r="A70" s="3" t="s">
        <v>130</v>
      </c>
      <c r="B70" s="70" t="s">
        <v>131</v>
      </c>
      <c r="C70" t="s">
        <v>130</v>
      </c>
      <c r="D70" t="s">
        <v>32</v>
      </c>
      <c r="E70" t="s">
        <v>33</v>
      </c>
      <c r="F70">
        <v>2019</v>
      </c>
      <c r="G70" s="78" t="s">
        <v>109</v>
      </c>
      <c r="H70" s="78" t="s">
        <v>109</v>
      </c>
      <c r="I70" s="78" t="s">
        <v>109</v>
      </c>
      <c r="J70" s="78" t="s">
        <v>109</v>
      </c>
      <c r="K70" s="78" t="s">
        <v>109</v>
      </c>
      <c r="L70" s="78" t="s">
        <v>109</v>
      </c>
      <c r="M70" s="78" t="s">
        <v>109</v>
      </c>
      <c r="N70" s="78" t="s">
        <v>109</v>
      </c>
      <c r="O70" s="85">
        <v>497.86694911295399</v>
      </c>
      <c r="P70" s="85">
        <v>728.49933435374101</v>
      </c>
      <c r="Q70" s="85">
        <v>752.901901755317</v>
      </c>
      <c r="R70" s="85">
        <v>812.81947421322195</v>
      </c>
      <c r="S70" s="85">
        <v>1001.93201263609</v>
      </c>
      <c r="T70" s="85">
        <v>1113.9440684235401</v>
      </c>
      <c r="U70" s="85">
        <v>1286.10392166664</v>
      </c>
      <c r="V70" s="85">
        <v>1686.6496659807301</v>
      </c>
      <c r="W70" s="85">
        <v>1638.5454137751999</v>
      </c>
      <c r="X70" s="85">
        <v>1665.8295111288</v>
      </c>
      <c r="Y70" s="85">
        <v>1711.89947158565</v>
      </c>
      <c r="Z70" s="85">
        <v>1741.85615324729</v>
      </c>
      <c r="AA70" s="85">
        <v>2161.4426941319002</v>
      </c>
      <c r="AB70" s="85">
        <v>2592.9864668161799</v>
      </c>
      <c r="AC70" s="85">
        <v>2675.8603469942</v>
      </c>
      <c r="AD70" s="85">
        <v>2723.1765605109799</v>
      </c>
      <c r="AE70" s="85">
        <v>2929.7838349645499</v>
      </c>
      <c r="AF70" s="85">
        <v>2674.5326873338799</v>
      </c>
      <c r="AG70" s="85">
        <v>3117.8011003215402</v>
      </c>
      <c r="AH70" s="85">
        <v>3719.7319430694201</v>
      </c>
      <c r="AI70" s="85">
        <v>4407.1926091072401</v>
      </c>
      <c r="AJ70" s="85">
        <v>4784.2857373261404</v>
      </c>
    </row>
    <row r="71" spans="1:36">
      <c r="A71" s="3" t="s">
        <v>132</v>
      </c>
      <c r="B71" s="70" t="s">
        <v>81</v>
      </c>
      <c r="C71" t="s">
        <v>132</v>
      </c>
      <c r="D71" t="s">
        <v>32</v>
      </c>
      <c r="E71" t="s">
        <v>33</v>
      </c>
      <c r="F71">
        <v>2019</v>
      </c>
      <c r="G71" s="77">
        <v>334.96096608653301</v>
      </c>
      <c r="H71" s="77">
        <v>363.12663842771201</v>
      </c>
      <c r="I71" s="77">
        <v>395.16675614258901</v>
      </c>
      <c r="J71" s="77">
        <v>431.36865782524097</v>
      </c>
      <c r="K71" s="77">
        <v>463.06434911506801</v>
      </c>
      <c r="L71" s="77">
        <v>477.49903176991899</v>
      </c>
      <c r="M71" s="77">
        <v>450.35996520756902</v>
      </c>
      <c r="N71" s="77">
        <v>480.61329242347699</v>
      </c>
      <c r="O71" s="83">
        <v>747.99673207505703</v>
      </c>
      <c r="P71" s="83">
        <v>962.354153431795</v>
      </c>
      <c r="Q71" s="83">
        <v>1328.0991474884499</v>
      </c>
      <c r="R71" s="83">
        <v>1733.5322961162001</v>
      </c>
      <c r="S71" s="83">
        <v>2385.19331263098</v>
      </c>
      <c r="T71" s="83">
        <v>2921.96620317819</v>
      </c>
      <c r="U71" s="83">
        <v>3042.4632727543399</v>
      </c>
      <c r="V71" s="83">
        <v>3003.4250965588199</v>
      </c>
      <c r="W71" s="83">
        <v>3080.6769221162699</v>
      </c>
      <c r="X71" s="83">
        <v>2779.2025472749801</v>
      </c>
      <c r="Y71" s="83">
        <v>2872.6529557024301</v>
      </c>
      <c r="Z71" s="83">
        <v>3104.1247470974699</v>
      </c>
      <c r="AA71" s="83">
        <v>3549.3981554583602</v>
      </c>
      <c r="AB71" s="83">
        <v>3773.4889155155101</v>
      </c>
      <c r="AC71" s="83">
        <v>4263.5366520297603</v>
      </c>
      <c r="AD71" s="83">
        <v>4332.9572548713904</v>
      </c>
      <c r="AE71" s="83">
        <v>4441.6727051717298</v>
      </c>
      <c r="AF71" s="83">
        <v>4986.3732350144501</v>
      </c>
      <c r="AG71" s="83">
        <v>5854.3667080169798</v>
      </c>
      <c r="AH71" s="83">
        <v>6195.4315137920903</v>
      </c>
      <c r="AI71" s="83">
        <v>6380.8517998915104</v>
      </c>
      <c r="AJ71" s="83">
        <v>6474.1794114205404</v>
      </c>
    </row>
    <row r="72" spans="1:36">
      <c r="A72" s="3" t="s">
        <v>133</v>
      </c>
      <c r="B72" s="70" t="s">
        <v>134</v>
      </c>
      <c r="C72" t="s">
        <v>133</v>
      </c>
      <c r="D72" t="s">
        <v>32</v>
      </c>
      <c r="E72" t="s">
        <v>33</v>
      </c>
      <c r="F72">
        <v>2019</v>
      </c>
      <c r="G72" s="78" t="s">
        <v>109</v>
      </c>
      <c r="H72" s="78" t="s">
        <v>109</v>
      </c>
      <c r="I72" s="78" t="s">
        <v>109</v>
      </c>
      <c r="J72" s="78" t="s">
        <v>109</v>
      </c>
      <c r="K72" s="78" t="s">
        <v>109</v>
      </c>
      <c r="L72" s="78" t="s">
        <v>109</v>
      </c>
      <c r="M72" s="78" t="s">
        <v>109</v>
      </c>
      <c r="N72" s="78" t="s">
        <v>109</v>
      </c>
      <c r="O72" s="85">
        <v>730.86338464206005</v>
      </c>
      <c r="P72" s="85">
        <v>942.74880837154399</v>
      </c>
      <c r="Q72" s="85">
        <v>1299.61699934239</v>
      </c>
      <c r="R72" s="85">
        <v>1688.39313590859</v>
      </c>
      <c r="S72" s="85">
        <v>2332.0028091781601</v>
      </c>
      <c r="T72" s="85">
        <v>2852.94987545101</v>
      </c>
      <c r="U72" s="85">
        <v>2963.5942718351898</v>
      </c>
      <c r="V72" s="85">
        <v>2918.8995887719998</v>
      </c>
      <c r="W72" s="85">
        <v>2995.4432978966902</v>
      </c>
      <c r="X72" s="85">
        <v>2683.4501900907098</v>
      </c>
      <c r="Y72" s="85">
        <v>2779.0445962652302</v>
      </c>
      <c r="Z72" s="85">
        <v>3014.57786754278</v>
      </c>
      <c r="AA72" s="85">
        <v>3446.4643541605101</v>
      </c>
      <c r="AB72" s="85">
        <v>3668.7384957588702</v>
      </c>
      <c r="AC72" s="85">
        <v>4150.1937415526099</v>
      </c>
      <c r="AD72" s="85">
        <v>4195.3986590805898</v>
      </c>
      <c r="AE72" s="85">
        <v>4267.1067130458096</v>
      </c>
      <c r="AF72" s="85">
        <v>4801.2006518846802</v>
      </c>
      <c r="AG72" s="85">
        <v>5620.6612639415898</v>
      </c>
      <c r="AH72" s="85">
        <v>5894.8809256548402</v>
      </c>
      <c r="AI72" s="85">
        <v>6019.1594732192398</v>
      </c>
      <c r="AJ72" s="85">
        <v>6032.4249842388099</v>
      </c>
    </row>
    <row r="73" spans="1:36">
      <c r="A73" s="3" t="s">
        <v>135</v>
      </c>
      <c r="B73" s="70" t="s">
        <v>136</v>
      </c>
      <c r="C73" t="s">
        <v>135</v>
      </c>
      <c r="D73" t="s">
        <v>32</v>
      </c>
      <c r="E73" t="s">
        <v>33</v>
      </c>
      <c r="F73">
        <v>2019</v>
      </c>
      <c r="G73" s="78" t="s">
        <v>109</v>
      </c>
      <c r="H73" s="78" t="s">
        <v>109</v>
      </c>
      <c r="I73" s="78" t="s">
        <v>109</v>
      </c>
      <c r="J73" s="78" t="s">
        <v>109</v>
      </c>
      <c r="K73" s="78" t="s">
        <v>109</v>
      </c>
      <c r="L73" s="78" t="s">
        <v>109</v>
      </c>
      <c r="M73" s="78" t="s">
        <v>109</v>
      </c>
      <c r="N73" s="78" t="s">
        <v>109</v>
      </c>
      <c r="O73" s="85">
        <v>17.133347432997098</v>
      </c>
      <c r="P73" s="85">
        <v>19.605345060250901</v>
      </c>
      <c r="Q73" s="85">
        <v>28.482148146056101</v>
      </c>
      <c r="R73" s="85">
        <v>45.139160207611901</v>
      </c>
      <c r="S73" s="85">
        <v>53.1905034528247</v>
      </c>
      <c r="T73" s="85">
        <v>69.016327727187104</v>
      </c>
      <c r="U73" s="85">
        <v>78.869000919157003</v>
      </c>
      <c r="V73" s="85">
        <v>84.525507786822502</v>
      </c>
      <c r="W73" s="85">
        <v>85.233624219580705</v>
      </c>
      <c r="X73" s="85">
        <v>95.752357184269798</v>
      </c>
      <c r="Y73" s="85">
        <v>93.608359437204001</v>
      </c>
      <c r="Z73" s="85">
        <v>89.546879554690605</v>
      </c>
      <c r="AA73" s="85">
        <v>102.933801297852</v>
      </c>
      <c r="AB73" s="85">
        <v>104.750419756637</v>
      </c>
      <c r="AC73" s="85">
        <v>113.342910477147</v>
      </c>
      <c r="AD73" s="85">
        <v>137.55859579079501</v>
      </c>
      <c r="AE73" s="85">
        <v>174.565992125913</v>
      </c>
      <c r="AF73" s="85">
        <v>185.172583129765</v>
      </c>
      <c r="AG73" s="85">
        <v>233.705444075391</v>
      </c>
      <c r="AH73" s="85">
        <v>300.550588137251</v>
      </c>
      <c r="AI73" s="85">
        <v>361.69232667226697</v>
      </c>
      <c r="AJ73" s="85">
        <v>441.75442718172502</v>
      </c>
    </row>
    <row r="74" spans="1:36">
      <c r="A74" s="3" t="s">
        <v>137</v>
      </c>
      <c r="B74" s="70" t="s">
        <v>87</v>
      </c>
      <c r="C74" t="s">
        <v>137</v>
      </c>
      <c r="D74" t="s">
        <v>32</v>
      </c>
      <c r="E74" t="s">
        <v>33</v>
      </c>
      <c r="F74">
        <v>2019</v>
      </c>
      <c r="G74" s="77">
        <v>1349.8198064107301</v>
      </c>
      <c r="H74" s="77">
        <v>1422.8584200984001</v>
      </c>
      <c r="I74" s="77">
        <v>1503.9623571345801</v>
      </c>
      <c r="J74" s="77">
        <v>1593.77230115425</v>
      </c>
      <c r="K74" s="77">
        <v>1674.1559544496399</v>
      </c>
      <c r="L74" s="77">
        <v>1718.4450765819699</v>
      </c>
      <c r="M74" s="77">
        <v>1597.9455361401899</v>
      </c>
      <c r="N74" s="77">
        <v>1673.5451660896099</v>
      </c>
      <c r="O74" s="83">
        <v>3509.6795560964301</v>
      </c>
      <c r="P74" s="83">
        <v>3685.3726412599199</v>
      </c>
      <c r="Q74" s="83">
        <v>3646.4540145833498</v>
      </c>
      <c r="R74" s="83">
        <v>3828.2069577941002</v>
      </c>
      <c r="S74" s="83">
        <v>3976.9516138887798</v>
      </c>
      <c r="T74" s="83">
        <v>3933.7811614617999</v>
      </c>
      <c r="U74" s="83">
        <v>3703.2650654682502</v>
      </c>
      <c r="V74" s="83">
        <v>3921.4556520220499</v>
      </c>
      <c r="W74" s="83">
        <v>4219.6834912185104</v>
      </c>
      <c r="X74" s="83">
        <v>4484.2607605326502</v>
      </c>
      <c r="Y74" s="83">
        <v>4808.9654391778704</v>
      </c>
      <c r="Z74" s="83">
        <v>5183.9901107245196</v>
      </c>
      <c r="AA74" s="83">
        <v>5384.30357463572</v>
      </c>
      <c r="AB74" s="83">
        <v>5606.0039795224502</v>
      </c>
      <c r="AC74" s="83">
        <v>5621.7138965700497</v>
      </c>
      <c r="AD74" s="83">
        <v>5976.3568128960696</v>
      </c>
      <c r="AE74" s="83">
        <v>6265.629465</v>
      </c>
      <c r="AF74" s="83">
        <v>6467.5694812420097</v>
      </c>
      <c r="AG74" s="83">
        <v>6972.3655460579203</v>
      </c>
      <c r="AH74" s="83">
        <v>7921.6782648194903</v>
      </c>
      <c r="AI74" s="83">
        <v>8251.3880748960091</v>
      </c>
      <c r="AJ74" s="83">
        <v>8688.3974787880907</v>
      </c>
    </row>
    <row r="75" spans="1:36">
      <c r="A75" s="3" t="s">
        <v>138</v>
      </c>
      <c r="B75" s="70" t="s">
        <v>89</v>
      </c>
      <c r="C75" t="s">
        <v>138</v>
      </c>
      <c r="D75" t="s">
        <v>32</v>
      </c>
      <c r="E75" t="s">
        <v>33</v>
      </c>
      <c r="F75">
        <v>2019</v>
      </c>
      <c r="G75" s="77">
        <v>225.39408087187601</v>
      </c>
      <c r="H75" s="77">
        <v>244.34666482113099</v>
      </c>
      <c r="I75" s="77">
        <v>265.90634972335903</v>
      </c>
      <c r="J75" s="77">
        <v>290.26648472926098</v>
      </c>
      <c r="K75" s="77">
        <v>311.59440627586798</v>
      </c>
      <c r="L75" s="77">
        <v>321.30745453841399</v>
      </c>
      <c r="M75" s="77">
        <v>199.571788249099</v>
      </c>
      <c r="N75" s="77">
        <v>212.58262722629101</v>
      </c>
      <c r="O75" s="83">
        <v>266.44391752408399</v>
      </c>
      <c r="P75" s="83">
        <v>338.50405044767399</v>
      </c>
      <c r="Q75" s="83">
        <v>314.53617406511103</v>
      </c>
      <c r="R75" s="83">
        <v>475.61254360361198</v>
      </c>
      <c r="S75" s="83">
        <v>575.85195135115805</v>
      </c>
      <c r="T75" s="83">
        <v>650.68560370688499</v>
      </c>
      <c r="U75" s="83">
        <v>666.42780101861194</v>
      </c>
      <c r="V75" s="83">
        <v>727.42121660316502</v>
      </c>
      <c r="W75" s="83">
        <v>755.28601402371305</v>
      </c>
      <c r="X75" s="83">
        <v>760.495250775199</v>
      </c>
      <c r="Y75" s="83">
        <v>816.56126700045002</v>
      </c>
      <c r="Z75" s="83">
        <v>897.424281654011</v>
      </c>
      <c r="AA75" s="83">
        <v>813.67903403832304</v>
      </c>
      <c r="AB75" s="83">
        <v>880.98219751465399</v>
      </c>
      <c r="AC75" s="83">
        <v>866.69049715997005</v>
      </c>
      <c r="AD75" s="83">
        <v>897.22950650965799</v>
      </c>
      <c r="AE75" s="83">
        <v>868.98451394376696</v>
      </c>
      <c r="AF75" s="83">
        <v>546.509328393641</v>
      </c>
      <c r="AG75" s="83">
        <v>762.65326040581101</v>
      </c>
      <c r="AH75" s="83">
        <v>895.21837836612599</v>
      </c>
      <c r="AI75" s="83">
        <v>981.197807952944</v>
      </c>
      <c r="AJ75" s="83">
        <v>1005.72088911507</v>
      </c>
    </row>
    <row r="76" spans="1:36">
      <c r="A76" s="3" t="s">
        <v>139</v>
      </c>
      <c r="B76" s="70" t="s">
        <v>91</v>
      </c>
      <c r="C76" t="s">
        <v>139</v>
      </c>
      <c r="D76" t="s">
        <v>32</v>
      </c>
      <c r="E76" t="s">
        <v>33</v>
      </c>
      <c r="F76">
        <v>2019</v>
      </c>
      <c r="G76" s="77">
        <v>929.70641702020703</v>
      </c>
      <c r="H76" s="77">
        <v>1056.90371275917</v>
      </c>
      <c r="I76" s="77">
        <v>1255.14035281317</v>
      </c>
      <c r="J76" s="77">
        <v>1378.9944502132801</v>
      </c>
      <c r="K76" s="77">
        <v>1585.40266610556</v>
      </c>
      <c r="L76" s="77">
        <v>1758.4120642867799</v>
      </c>
      <c r="M76" s="77">
        <v>2055.5763409821402</v>
      </c>
      <c r="N76" s="77">
        <v>2131.9761479981998</v>
      </c>
      <c r="O76" s="83">
        <v>2443.9541626885698</v>
      </c>
      <c r="P76" s="83">
        <v>2309.1001791398999</v>
      </c>
      <c r="Q76" s="83">
        <v>2441.0459418497298</v>
      </c>
      <c r="R76" s="83">
        <v>2720.7022067102598</v>
      </c>
      <c r="S76" s="83">
        <v>3095.57029890594</v>
      </c>
      <c r="T76" s="83">
        <v>3748.2240110791699</v>
      </c>
      <c r="U76" s="83">
        <v>3739.6662579608201</v>
      </c>
      <c r="V76" s="83">
        <v>3584.4095433509501</v>
      </c>
      <c r="W76" s="83">
        <v>3621.26052177478</v>
      </c>
      <c r="X76" s="83">
        <v>3937.3236058058601</v>
      </c>
      <c r="Y76" s="83">
        <v>4246.8942119397998</v>
      </c>
      <c r="Z76" s="83">
        <v>4743.7186357481196</v>
      </c>
      <c r="AA76" s="83">
        <v>5033.1028348842501</v>
      </c>
      <c r="AB76" s="83">
        <v>5374.1738121054595</v>
      </c>
      <c r="AC76" s="83">
        <v>5970.8907569678704</v>
      </c>
      <c r="AD76" s="83">
        <v>6322.5840472867403</v>
      </c>
      <c r="AE76" s="83">
        <v>7164.4547338499997</v>
      </c>
      <c r="AF76" s="83">
        <v>6922.7023786551599</v>
      </c>
      <c r="AG76" s="83">
        <v>6730.4112391978297</v>
      </c>
      <c r="AH76" s="83">
        <v>7377.6888379333104</v>
      </c>
      <c r="AI76" s="83">
        <v>7181.7751797035298</v>
      </c>
      <c r="AJ76" s="83">
        <v>7808.5682647417998</v>
      </c>
    </row>
    <row r="77" spans="1:36">
      <c r="A77" s="3" t="s">
        <v>140</v>
      </c>
      <c r="B77" s="70" t="s">
        <v>93</v>
      </c>
      <c r="C77" t="s">
        <v>140</v>
      </c>
      <c r="D77" t="s">
        <v>32</v>
      </c>
      <c r="E77" t="s">
        <v>33</v>
      </c>
      <c r="F77">
        <v>2019</v>
      </c>
      <c r="G77" s="77">
        <v>797.91278863998298</v>
      </c>
      <c r="H77" s="77">
        <v>815.04678612137002</v>
      </c>
      <c r="I77" s="77">
        <v>832.09078320318599</v>
      </c>
      <c r="J77" s="77">
        <v>849.09062822850399</v>
      </c>
      <c r="K77" s="77">
        <v>866.13855032928495</v>
      </c>
      <c r="L77" s="77">
        <v>883.38645050158595</v>
      </c>
      <c r="M77" s="77">
        <v>792.47254967110905</v>
      </c>
      <c r="N77" s="77">
        <v>861.67328875132205</v>
      </c>
      <c r="O77" s="83">
        <v>1164.5832108490599</v>
      </c>
      <c r="P77" s="83">
        <v>1149.4680566698501</v>
      </c>
      <c r="Q77" s="83">
        <v>1180.05505182048</v>
      </c>
      <c r="R77" s="83">
        <v>1389.5715449228901</v>
      </c>
      <c r="S77" s="83">
        <v>1523.29201979595</v>
      </c>
      <c r="T77" s="83">
        <v>1816.0416763844501</v>
      </c>
      <c r="U77" s="83">
        <v>2031.5770135396201</v>
      </c>
      <c r="V77" s="83">
        <v>1884.1978285361599</v>
      </c>
      <c r="W77" s="83">
        <v>1775.6093859596599</v>
      </c>
      <c r="X77" s="83">
        <v>1918.6234841079599</v>
      </c>
      <c r="Y77" s="83">
        <v>2039.3009165593601</v>
      </c>
      <c r="Z77" s="83">
        <v>2126.6732263768899</v>
      </c>
      <c r="AA77" s="83">
        <v>2487.1960131568298</v>
      </c>
      <c r="AB77" s="83">
        <v>2491.1861377474302</v>
      </c>
      <c r="AC77" s="83">
        <v>2522.04863963752</v>
      </c>
      <c r="AD77" s="83">
        <v>2712.7194076907599</v>
      </c>
      <c r="AE77" s="83">
        <v>2781.20134441758</v>
      </c>
      <c r="AF77" s="83">
        <v>2827.75109225406</v>
      </c>
      <c r="AG77" s="83">
        <v>2941.0874817150998</v>
      </c>
      <c r="AH77" s="83">
        <v>3058.8631881032202</v>
      </c>
      <c r="AI77" s="83">
        <v>3458.8538974265198</v>
      </c>
      <c r="AJ77" s="83">
        <v>3506.9247404543198</v>
      </c>
    </row>
    <row r="78" spans="1:36">
      <c r="A78" s="3" t="s">
        <v>141</v>
      </c>
      <c r="B78" s="70" t="s">
        <v>95</v>
      </c>
      <c r="C78" t="s">
        <v>141</v>
      </c>
      <c r="D78" t="s">
        <v>32</v>
      </c>
      <c r="E78" t="s">
        <v>33</v>
      </c>
      <c r="F78">
        <v>2019</v>
      </c>
      <c r="G78" s="77">
        <v>326.27519954442602</v>
      </c>
      <c r="H78" s="77">
        <v>333.14087760829898</v>
      </c>
      <c r="I78" s="77">
        <v>339.94352646806902</v>
      </c>
      <c r="J78" s="77">
        <v>346.70009675737901</v>
      </c>
      <c r="K78" s="77">
        <v>353.50667063611297</v>
      </c>
      <c r="L78" s="77">
        <v>360.51129607240699</v>
      </c>
      <c r="M78" s="77">
        <v>313.92891542591599</v>
      </c>
      <c r="N78" s="77">
        <v>334.19968017899799</v>
      </c>
      <c r="O78" s="83">
        <v>411.40119349044699</v>
      </c>
      <c r="P78" s="83">
        <v>458.38882781823401</v>
      </c>
      <c r="Q78" s="83">
        <v>501.89773833679402</v>
      </c>
      <c r="R78" s="83">
        <v>626.82423094166302</v>
      </c>
      <c r="S78" s="83">
        <v>783.192685908047</v>
      </c>
      <c r="T78" s="83">
        <v>1114.33164373717</v>
      </c>
      <c r="U78" s="83">
        <v>1442.11650555192</v>
      </c>
      <c r="V78" s="83">
        <v>1301.58044942167</v>
      </c>
      <c r="W78" s="83">
        <v>1244.7880671656201</v>
      </c>
      <c r="X78" s="83">
        <v>1323.52967484532</v>
      </c>
      <c r="Y78" s="83">
        <v>1482.35419884111</v>
      </c>
      <c r="Z78" s="83">
        <v>1619.9063115348399</v>
      </c>
      <c r="AA78" s="83">
        <v>1863.9740136000901</v>
      </c>
      <c r="AB78" s="83">
        <v>2022.9940790339499</v>
      </c>
      <c r="AC78" s="83">
        <v>2008.8238931108399</v>
      </c>
      <c r="AD78" s="83">
        <v>2256.1753230243398</v>
      </c>
      <c r="AE78" s="83">
        <v>2460.5185716493302</v>
      </c>
      <c r="AF78" s="83">
        <v>2587.7270590431899</v>
      </c>
      <c r="AG78" s="83">
        <v>3056.3531244538299</v>
      </c>
      <c r="AH78" s="83">
        <v>3042.7251629837901</v>
      </c>
      <c r="AI78" s="83">
        <v>3226.5964096585599</v>
      </c>
      <c r="AJ78" s="83">
        <v>3267.3442280631002</v>
      </c>
    </row>
    <row r="79" spans="1:36">
      <c r="A79" s="3" t="s">
        <v>142</v>
      </c>
      <c r="B79" s="89" t="s">
        <v>97</v>
      </c>
      <c r="C79" s="90" t="s">
        <v>142</v>
      </c>
      <c r="D79" s="90" t="s">
        <v>32</v>
      </c>
      <c r="E79" s="90" t="s">
        <v>33</v>
      </c>
      <c r="F79" s="90">
        <v>2019</v>
      </c>
      <c r="G79" s="91">
        <v>675.63982277627201</v>
      </c>
      <c r="H79" s="91">
        <v>690.11173839937703</v>
      </c>
      <c r="I79" s="91">
        <v>704.50064595799802</v>
      </c>
      <c r="J79" s="91">
        <v>718.84490200761502</v>
      </c>
      <c r="K79" s="91">
        <v>733.23773458519997</v>
      </c>
      <c r="L79" s="91">
        <v>747.83004578179998</v>
      </c>
      <c r="M79" s="91">
        <v>723.39868849564903</v>
      </c>
      <c r="N79" s="91">
        <v>777.24088889837606</v>
      </c>
      <c r="O79" s="83">
        <v>876.81735142744697</v>
      </c>
      <c r="P79" s="83">
        <v>946.87330000053203</v>
      </c>
      <c r="Q79" s="83">
        <v>605.50321550393403</v>
      </c>
      <c r="R79" s="83">
        <v>893.31952013427895</v>
      </c>
      <c r="S79" s="83">
        <v>976.30890696020299</v>
      </c>
      <c r="T79" s="83">
        <v>1001.8876136777</v>
      </c>
      <c r="U79" s="83">
        <v>949.78447075839597</v>
      </c>
      <c r="V79" s="83">
        <v>1070.6499266020401</v>
      </c>
      <c r="W79" s="83">
        <v>1165.8382049214999</v>
      </c>
      <c r="X79" s="83">
        <v>1164.4518445546701</v>
      </c>
      <c r="Y79" s="83">
        <v>1264.88156212029</v>
      </c>
      <c r="Z79" s="83">
        <v>1297.6916388956499</v>
      </c>
      <c r="AA79" s="83">
        <v>1263.8089099510801</v>
      </c>
      <c r="AB79" s="83">
        <v>1460.8681682326301</v>
      </c>
      <c r="AC79" s="83">
        <v>1663.2532413761301</v>
      </c>
      <c r="AD79" s="83">
        <v>1886.2148689661001</v>
      </c>
      <c r="AE79" s="83">
        <v>2187.9284339976798</v>
      </c>
      <c r="AF79" s="83">
        <v>822.08192806466195</v>
      </c>
      <c r="AG79" s="83">
        <v>2092.0886225805998</v>
      </c>
      <c r="AH79" s="83">
        <v>2481.2679887098102</v>
      </c>
      <c r="AI79" s="83">
        <v>2519.5964651132599</v>
      </c>
      <c r="AJ79" s="83">
        <v>2712.7074545958399</v>
      </c>
    </row>
    <row r="81" spans="2:32"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</row>
    <row r="82" spans="2:32">
      <c r="B82" s="93" t="s">
        <v>143</v>
      </c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</row>
    <row r="83" spans="2:32">
      <c r="B83" s="93" t="s">
        <v>144</v>
      </c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</row>
    <row r="84" spans="2:32">
      <c r="B84" s="3" t="s">
        <v>145</v>
      </c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2"/>
      <c r="AD84" s="92"/>
    </row>
    <row r="85" spans="2:32"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</row>
    <row r="86" spans="2:32">
      <c r="O86" s="92"/>
      <c r="P86" s="92"/>
      <c r="Q86" s="92"/>
      <c r="R86" s="95"/>
      <c r="S86" s="95"/>
      <c r="T86" s="95"/>
      <c r="U86" s="95"/>
      <c r="V86" s="95"/>
      <c r="W86" s="95"/>
      <c r="X86" s="95"/>
      <c r="Y86" s="95"/>
      <c r="Z86" s="95"/>
      <c r="AA86" s="92"/>
      <c r="AB86" s="92"/>
      <c r="AC86" s="92"/>
      <c r="AD86" s="92"/>
    </row>
    <row r="87" spans="2:32"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92"/>
      <c r="AD87" s="92"/>
    </row>
    <row r="88" spans="2:32"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</row>
    <row r="89" spans="2:32"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</row>
    <row r="90" spans="2:32"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</row>
    <row r="91" spans="2:32"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</row>
    <row r="92" spans="2:32"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</row>
    <row r="93" spans="2:32"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</row>
    <row r="94" spans="2:32"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</row>
    <row r="95" spans="2:32"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</row>
    <row r="96" spans="2:32"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</row>
    <row r="97" spans="15:30"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</row>
    <row r="98" spans="15:30"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</row>
    <row r="99" spans="15:30"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</row>
    <row r="100" spans="15:30"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</row>
    <row r="101" spans="15:30"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</row>
    <row r="102" spans="15:30"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</row>
    <row r="103" spans="15:30"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</row>
    <row r="104" spans="15:30"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</row>
    <row r="105" spans="15:30"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</row>
    <row r="106" spans="15:30"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</row>
    <row r="107" spans="15:30"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</row>
    <row r="108" spans="15:30"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</row>
    <row r="109" spans="15:30"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</row>
    <row r="110" spans="15:30"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</row>
    <row r="111" spans="15:30"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</row>
    <row r="112" spans="15:30"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</row>
    <row r="113" spans="15:30"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</row>
    <row r="114" spans="15:30"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</row>
    <row r="115" spans="15:30"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</row>
  </sheetData>
  <dataValidations count="2">
    <dataValidation type="list" allowBlank="1" showErrorMessage="1" prompt="_x000a_" sqref="B7" xr:uid="{00000000-0002-0000-0000-000000000000}">
      <formula1>$VUZ$4:$VUZ$7</formula1>
    </dataValidation>
    <dataValidation type="list" allowBlank="1" showInputMessage="1" showErrorMessage="1" sqref="B8" xr:uid="{00000000-0002-0000-0000-000001000000}">
      <formula1>$VUY$4:$VUY$6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XJ35"/>
  <sheetViews>
    <sheetView tabSelected="1" topLeftCell="A10" workbookViewId="0">
      <pane xSplit="3" ySplit="3" topLeftCell="D13" activePane="bottomRight" state="frozen"/>
      <selection pane="topRight"/>
      <selection pane="bottomLeft"/>
      <selection pane="bottomRight" activeCell="Q37" sqref="Q37"/>
    </sheetView>
  </sheetViews>
  <sheetFormatPr defaultColWidth="2.42578125" defaultRowHeight="15"/>
  <cols>
    <col min="1" max="1" width="31" style="3" hidden="1" customWidth="1"/>
    <col min="2" max="2" width="73.28515625" style="3" customWidth="1"/>
    <col min="3" max="3" width="31" hidden="1" customWidth="1"/>
    <col min="4" max="4" width="17.85546875" customWidth="1"/>
    <col min="5" max="5" width="8.28515625" customWidth="1"/>
    <col min="6" max="6" width="9.140625" customWidth="1"/>
    <col min="7" max="93" width="8.140625" customWidth="1"/>
    <col min="94" max="94" width="9.140625" customWidth="1"/>
    <col min="95" max="95" width="8.42578125" customWidth="1"/>
    <col min="96" max="96" width="10" customWidth="1"/>
    <col min="97" max="98" width="8.140625" bestFit="1" customWidth="1"/>
    <col min="15505" max="15505" width="2.7109375" style="4" customWidth="1"/>
    <col min="15506" max="15506" width="2" style="4" customWidth="1"/>
  </cols>
  <sheetData>
    <row r="1" spans="1:98 15505:15506" s="1" customFormat="1" ht="15.75" hidden="1" thickBot="1">
      <c r="A1" s="5"/>
      <c r="B1" s="5"/>
      <c r="C1" s="6"/>
      <c r="VXI1" s="52"/>
      <c r="VXJ1" s="52"/>
    </row>
    <row r="2" spans="1:98 15505:15506" s="1" customFormat="1" hidden="1">
      <c r="A2" s="7" t="s">
        <v>0</v>
      </c>
      <c r="B2" s="8" t="s">
        <v>1</v>
      </c>
      <c r="C2" s="9" t="s">
        <v>2</v>
      </c>
      <c r="VXI2" s="52"/>
      <c r="VXJ2" s="52"/>
    </row>
    <row r="3" spans="1:98 15505:15506" s="1" customFormat="1" hidden="1">
      <c r="A3" s="7" t="s">
        <v>3</v>
      </c>
      <c r="B3" s="8" t="s">
        <v>4</v>
      </c>
      <c r="C3" s="9" t="s">
        <v>5</v>
      </c>
      <c r="VXI3" s="52"/>
      <c r="VXJ3" s="52"/>
    </row>
    <row r="4" spans="1:98 15505:15506" s="1" customFormat="1" hidden="1">
      <c r="A4" s="10" t="s">
        <v>6</v>
      </c>
      <c r="B4" s="11" t="s">
        <v>7</v>
      </c>
      <c r="C4" s="12" t="s">
        <v>8</v>
      </c>
      <c r="VXI4" s="52" t="s">
        <v>9</v>
      </c>
      <c r="VXJ4" s="52">
        <v>0</v>
      </c>
    </row>
    <row r="5" spans="1:98 15505:15506" s="1" customFormat="1" hidden="1">
      <c r="A5" s="10" t="s">
        <v>10</v>
      </c>
      <c r="B5" s="13" t="s">
        <v>11</v>
      </c>
      <c r="C5" s="12" t="s">
        <v>12</v>
      </c>
      <c r="VXI5" s="52" t="s">
        <v>13</v>
      </c>
      <c r="VXJ5" s="52">
        <v>3</v>
      </c>
    </row>
    <row r="6" spans="1:98 15505:15506" s="1" customFormat="1" hidden="1">
      <c r="A6" s="10" t="s">
        <v>14</v>
      </c>
      <c r="B6" s="11" t="s">
        <v>15</v>
      </c>
      <c r="C6" s="12" t="s">
        <v>16</v>
      </c>
      <c r="VXI6" s="52" t="s">
        <v>17</v>
      </c>
      <c r="VXJ6" s="52">
        <v>6</v>
      </c>
    </row>
    <row r="7" spans="1:98 15505:15506" s="1" customFormat="1" hidden="1">
      <c r="A7" s="14" t="s">
        <v>18</v>
      </c>
      <c r="B7" s="15">
        <v>6</v>
      </c>
      <c r="C7" s="16" t="str">
        <f>"Scale = "&amp;IF(B7=0,"Unit",(IF(B7=3,"Thousand",(IF(B7=6,"Million",(IF(B7=9,"Billion")))))))</f>
        <v>Scale = Million</v>
      </c>
      <c r="VXI7" s="52"/>
      <c r="VXJ7" s="52">
        <v>9</v>
      </c>
    </row>
    <row r="8" spans="1:98 15505:15506" s="1" customFormat="1" hidden="1">
      <c r="A8" s="10" t="s">
        <v>19</v>
      </c>
      <c r="B8" s="11" t="s">
        <v>13</v>
      </c>
      <c r="C8" s="17" t="str">
        <f>"Frequency = "&amp;IF(B8="A","Annual",IF(B8="Q","Quarterly","Monthly"))</f>
        <v>Frequency = Quarterly</v>
      </c>
      <c r="VXI8" s="52"/>
      <c r="VXJ8" s="52"/>
    </row>
    <row r="9" spans="1:98 15505:15506" s="1" customFormat="1" ht="15.75" hidden="1" thickBot="1">
      <c r="A9" s="18" t="s">
        <v>20</v>
      </c>
      <c r="B9" s="19" t="s">
        <v>146</v>
      </c>
      <c r="C9" s="20" t="s">
        <v>22</v>
      </c>
      <c r="VXI9" s="52"/>
      <c r="VXJ9" s="52"/>
    </row>
    <row r="10" spans="1:98 15505:15506" s="1" customFormat="1" ht="15.75" thickBot="1">
      <c r="A10" s="21"/>
      <c r="VXI10" s="52"/>
      <c r="VXJ10" s="52"/>
    </row>
    <row r="11" spans="1:98 15505:15506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3" t="s">
        <v>28</v>
      </c>
      <c r="G11" s="23" t="s">
        <v>147</v>
      </c>
      <c r="H11" s="23" t="s">
        <v>148</v>
      </c>
      <c r="I11" s="23" t="s">
        <v>149</v>
      </c>
      <c r="J11" s="23" t="s">
        <v>150</v>
      </c>
      <c r="K11" s="23" t="s">
        <v>151</v>
      </c>
      <c r="L11" s="23" t="s">
        <v>152</v>
      </c>
      <c r="M11" s="23" t="s">
        <v>153</v>
      </c>
      <c r="N11" s="23" t="s">
        <v>154</v>
      </c>
      <c r="O11" s="23" t="s">
        <v>155</v>
      </c>
      <c r="P11" s="23" t="s">
        <v>156</v>
      </c>
      <c r="Q11" s="23" t="s">
        <v>157</v>
      </c>
      <c r="R11" s="23" t="s">
        <v>158</v>
      </c>
      <c r="S11" s="23" t="s">
        <v>159</v>
      </c>
      <c r="T11" s="23" t="s">
        <v>160</v>
      </c>
      <c r="U11" s="23" t="s">
        <v>161</v>
      </c>
      <c r="V11" s="23" t="s">
        <v>162</v>
      </c>
      <c r="W11" s="23" t="s">
        <v>163</v>
      </c>
      <c r="X11" s="23" t="s">
        <v>164</v>
      </c>
      <c r="Y11" s="23" t="s">
        <v>165</v>
      </c>
      <c r="Z11" s="23" t="s">
        <v>166</v>
      </c>
      <c r="AA11" s="23" t="s">
        <v>167</v>
      </c>
      <c r="AB11" s="23" t="s">
        <v>168</v>
      </c>
      <c r="AC11" s="23" t="s">
        <v>169</v>
      </c>
      <c r="AD11" s="23" t="s">
        <v>170</v>
      </c>
      <c r="AE11" s="23" t="s">
        <v>171</v>
      </c>
      <c r="AF11" s="23" t="s">
        <v>172</v>
      </c>
      <c r="AG11" s="23" t="s">
        <v>173</v>
      </c>
      <c r="AH11" s="23" t="s">
        <v>174</v>
      </c>
      <c r="AI11" s="23" t="s">
        <v>175</v>
      </c>
      <c r="AJ11" s="23" t="s">
        <v>176</v>
      </c>
      <c r="AK11" s="23" t="s">
        <v>177</v>
      </c>
      <c r="AL11" s="23" t="s">
        <v>178</v>
      </c>
      <c r="AM11" s="23" t="s">
        <v>179</v>
      </c>
      <c r="AN11" s="23" t="s">
        <v>180</v>
      </c>
      <c r="AO11" s="23" t="s">
        <v>181</v>
      </c>
      <c r="AP11" s="23" t="s">
        <v>182</v>
      </c>
      <c r="AQ11" s="23" t="s">
        <v>183</v>
      </c>
      <c r="AR11" s="23" t="s">
        <v>184</v>
      </c>
      <c r="AS11" s="23" t="s">
        <v>185</v>
      </c>
      <c r="AT11" s="23" t="s">
        <v>186</v>
      </c>
      <c r="AU11" s="23" t="s">
        <v>187</v>
      </c>
      <c r="AV11" s="23" t="s">
        <v>188</v>
      </c>
      <c r="AW11" s="23" t="s">
        <v>189</v>
      </c>
      <c r="AX11" s="23" t="s">
        <v>190</v>
      </c>
      <c r="AY11" s="23" t="s">
        <v>191</v>
      </c>
      <c r="AZ11" s="23" t="s">
        <v>192</v>
      </c>
      <c r="BA11" s="23" t="s">
        <v>193</v>
      </c>
      <c r="BB11" s="23" t="s">
        <v>194</v>
      </c>
      <c r="BC11" s="23" t="s">
        <v>195</v>
      </c>
      <c r="BD11" s="23" t="s">
        <v>196</v>
      </c>
      <c r="BE11" s="23" t="s">
        <v>197</v>
      </c>
      <c r="BF11" s="23" t="s">
        <v>198</v>
      </c>
      <c r="BG11" s="23" t="s">
        <v>199</v>
      </c>
      <c r="BH11" s="23" t="s">
        <v>200</v>
      </c>
      <c r="BI11" s="23" t="s">
        <v>201</v>
      </c>
      <c r="BJ11" s="23" t="s">
        <v>202</v>
      </c>
      <c r="BK11" s="23" t="s">
        <v>203</v>
      </c>
      <c r="BL11" s="23" t="s">
        <v>204</v>
      </c>
      <c r="BM11" s="23" t="s">
        <v>205</v>
      </c>
      <c r="BN11" s="23" t="s">
        <v>206</v>
      </c>
      <c r="BO11" s="23" t="s">
        <v>207</v>
      </c>
      <c r="BP11" s="23" t="s">
        <v>208</v>
      </c>
      <c r="BQ11" s="23" t="s">
        <v>209</v>
      </c>
      <c r="BR11" s="23" t="s">
        <v>210</v>
      </c>
      <c r="BS11" s="23" t="s">
        <v>211</v>
      </c>
      <c r="BT11" s="23" t="s">
        <v>212</v>
      </c>
      <c r="BU11" s="23" t="s">
        <v>213</v>
      </c>
      <c r="BV11" s="23" t="s">
        <v>214</v>
      </c>
      <c r="BW11" s="23" t="s">
        <v>215</v>
      </c>
      <c r="BX11" s="23" t="s">
        <v>216</v>
      </c>
      <c r="BY11" s="23" t="s">
        <v>217</v>
      </c>
      <c r="BZ11" s="23" t="s">
        <v>218</v>
      </c>
      <c r="CA11" s="23" t="s">
        <v>219</v>
      </c>
      <c r="CB11" s="23" t="s">
        <v>220</v>
      </c>
      <c r="CC11" s="23" t="s">
        <v>221</v>
      </c>
      <c r="CD11" s="23" t="s">
        <v>222</v>
      </c>
      <c r="CE11" s="23" t="s">
        <v>223</v>
      </c>
      <c r="CF11" s="23" t="s">
        <v>224</v>
      </c>
      <c r="CG11" s="23" t="s">
        <v>225</v>
      </c>
      <c r="CH11" s="23" t="s">
        <v>226</v>
      </c>
      <c r="CI11" s="23" t="s">
        <v>227</v>
      </c>
      <c r="CJ11" s="23" t="s">
        <v>228</v>
      </c>
      <c r="CK11" s="23" t="s">
        <v>229</v>
      </c>
      <c r="CL11" s="23" t="s">
        <v>230</v>
      </c>
      <c r="CM11" s="23" t="s">
        <v>231</v>
      </c>
      <c r="CN11" s="23" t="s">
        <v>232</v>
      </c>
      <c r="CO11" s="23" t="s">
        <v>233</v>
      </c>
      <c r="CP11" s="23" t="s">
        <v>234</v>
      </c>
      <c r="CQ11" s="51" t="s">
        <v>235</v>
      </c>
      <c r="CR11" s="51" t="s">
        <v>236</v>
      </c>
      <c r="CS11" s="51" t="s">
        <v>240</v>
      </c>
      <c r="CT11" s="51" t="s">
        <v>241</v>
      </c>
    </row>
    <row r="12" spans="1:98 15505:15506" s="2" customFormat="1">
      <c r="A12" s="24"/>
      <c r="B12" s="25" t="s">
        <v>242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VXI12" s="53"/>
      <c r="VXJ12" s="53"/>
    </row>
    <row r="13" spans="1:98 15505:15506">
      <c r="A13" s="3" t="s">
        <v>99</v>
      </c>
      <c r="B13" s="26" t="s">
        <v>31</v>
      </c>
      <c r="C13" t="s">
        <v>99</v>
      </c>
      <c r="D13" s="26" t="s">
        <v>32</v>
      </c>
      <c r="E13" s="26" t="s">
        <v>33</v>
      </c>
      <c r="F13" s="26">
        <v>2019</v>
      </c>
      <c r="G13" s="27">
        <v>9544.0662924100798</v>
      </c>
      <c r="H13" s="28">
        <v>8686.2763702906996</v>
      </c>
      <c r="I13" s="28">
        <v>9095.0172309609497</v>
      </c>
      <c r="J13" s="43">
        <v>10197.1300957035</v>
      </c>
      <c r="K13" s="27">
        <v>10761.2993996479</v>
      </c>
      <c r="L13" s="28">
        <v>9293.2423797390402</v>
      </c>
      <c r="M13" s="28">
        <v>9712.6283886606907</v>
      </c>
      <c r="N13" s="43">
        <v>9978.4870477246805</v>
      </c>
      <c r="O13" s="27">
        <v>8142.0108542675498</v>
      </c>
      <c r="P13" s="28">
        <v>8327.3956747127995</v>
      </c>
      <c r="Q13" s="28">
        <v>8927.9344932124804</v>
      </c>
      <c r="R13" s="43">
        <v>9905.8209656400504</v>
      </c>
      <c r="S13" s="27">
        <v>11090.737165315601</v>
      </c>
      <c r="T13" s="28">
        <v>10596.7877866202</v>
      </c>
      <c r="U13" s="28">
        <v>10629.309155634901</v>
      </c>
      <c r="V13" s="43">
        <v>11328.561117228701</v>
      </c>
      <c r="W13" s="27">
        <v>11714.2450586501</v>
      </c>
      <c r="X13" s="28">
        <v>10993.989520811499</v>
      </c>
      <c r="Y13" s="28">
        <v>11535.2838764678</v>
      </c>
      <c r="Z13" s="43">
        <v>12515.268764762001</v>
      </c>
      <c r="AA13" s="27">
        <v>13567.0293479958</v>
      </c>
      <c r="AB13" s="28">
        <v>12394.8953905746</v>
      </c>
      <c r="AC13" s="28">
        <v>12537.3964774939</v>
      </c>
      <c r="AD13" s="43">
        <v>12456.7473134672</v>
      </c>
      <c r="AE13" s="27">
        <v>12044.3332874761</v>
      </c>
      <c r="AF13" s="28">
        <v>10865.1390209576</v>
      </c>
      <c r="AG13" s="28">
        <v>10723.736692222001</v>
      </c>
      <c r="AH13" s="43">
        <v>13072.7673526694</v>
      </c>
      <c r="AI13" s="27">
        <v>13601.3320679362</v>
      </c>
      <c r="AJ13" s="28">
        <v>11836.9546084496</v>
      </c>
      <c r="AK13" s="28">
        <v>11650.7607186811</v>
      </c>
      <c r="AL13" s="43">
        <v>12786.1479954891</v>
      </c>
      <c r="AM13" s="27">
        <v>13770.0390157972</v>
      </c>
      <c r="AN13" s="28">
        <v>13142.2757986337</v>
      </c>
      <c r="AO13" s="28">
        <v>13135.3503941251</v>
      </c>
      <c r="AP13" s="43">
        <v>14238.2061514015</v>
      </c>
      <c r="AQ13" s="27">
        <v>13801.3816540472</v>
      </c>
      <c r="AR13" s="28">
        <v>13204.358309605799</v>
      </c>
      <c r="AS13" s="28">
        <v>13657.4044713563</v>
      </c>
      <c r="AT13" s="43">
        <v>14919.7728032261</v>
      </c>
      <c r="AU13" s="27">
        <v>15251.835800221301</v>
      </c>
      <c r="AV13" s="28">
        <v>14122.567960496601</v>
      </c>
      <c r="AW13" s="28">
        <v>14354.516860891999</v>
      </c>
      <c r="AX13" s="43">
        <v>15730.8841216155</v>
      </c>
      <c r="AY13" s="27">
        <v>16154.874171355499</v>
      </c>
      <c r="AZ13" s="28">
        <v>15651.2812310184</v>
      </c>
      <c r="BA13" s="28">
        <v>15842.6859877141</v>
      </c>
      <c r="BB13" s="43">
        <v>16484.912121289999</v>
      </c>
      <c r="BC13" s="27">
        <v>17281.4370892876</v>
      </c>
      <c r="BD13" s="28">
        <v>15758.425188941501</v>
      </c>
      <c r="BE13" s="28">
        <v>16330.866857875801</v>
      </c>
      <c r="BF13" s="43">
        <v>17243.804756966299</v>
      </c>
      <c r="BG13" s="27">
        <v>17841.601118528801</v>
      </c>
      <c r="BH13" s="28">
        <v>17301.774710972299</v>
      </c>
      <c r="BI13" s="28">
        <v>17203.106690852801</v>
      </c>
      <c r="BJ13" s="43">
        <v>18514.916447957999</v>
      </c>
      <c r="BK13" s="27">
        <v>19059.0276470795</v>
      </c>
      <c r="BL13" s="28">
        <v>18272.453899375101</v>
      </c>
      <c r="BM13" s="28">
        <v>18447.0930359575</v>
      </c>
      <c r="BN13" s="43">
        <v>20095.863543826999</v>
      </c>
      <c r="BO13" s="27">
        <v>21784.453751297799</v>
      </c>
      <c r="BP13" s="28">
        <v>19260.858205499098</v>
      </c>
      <c r="BQ13" s="28">
        <v>19851.924096268202</v>
      </c>
      <c r="BR13" s="43">
        <v>21478.848985756402</v>
      </c>
      <c r="BS13" s="27">
        <v>22727.204611434401</v>
      </c>
      <c r="BT13" s="28">
        <v>21067.578481381799</v>
      </c>
      <c r="BU13" s="28">
        <v>21218.924152488002</v>
      </c>
      <c r="BV13" s="43">
        <v>23065.323428512002</v>
      </c>
      <c r="BW13" s="27">
        <v>21150.034253094</v>
      </c>
      <c r="BX13" s="28">
        <v>10857.2022411779</v>
      </c>
      <c r="BY13" s="28">
        <v>11901.1579063315</v>
      </c>
      <c r="BZ13" s="43">
        <v>15184.8589230943</v>
      </c>
      <c r="CA13" s="27">
        <v>20126.320331335199</v>
      </c>
      <c r="CB13" s="28">
        <v>17725.420570054899</v>
      </c>
      <c r="CC13" s="28">
        <v>19892.204267372599</v>
      </c>
      <c r="CD13" s="43">
        <v>23513.928793140101</v>
      </c>
      <c r="CE13" s="27">
        <v>23592.282716994629</v>
      </c>
      <c r="CF13" s="28">
        <v>22474.167973631629</v>
      </c>
      <c r="CG13" s="28">
        <v>22209.742270656563</v>
      </c>
      <c r="CH13" s="43">
        <v>24216.467405320753</v>
      </c>
      <c r="CI13" s="27">
        <v>25393.172084497528</v>
      </c>
      <c r="CJ13" s="28">
        <v>22865.490110329501</v>
      </c>
      <c r="CK13" s="28">
        <v>23284.233938381403</v>
      </c>
      <c r="CL13" s="43">
        <v>25521.54977153465</v>
      </c>
      <c r="CM13" s="27">
        <v>26758.873303730452</v>
      </c>
      <c r="CN13" s="28">
        <v>23261.469379824302</v>
      </c>
      <c r="CO13" s="28">
        <v>24361.863014513143</v>
      </c>
      <c r="CP13" s="43">
        <v>26074.064332118298</v>
      </c>
      <c r="CQ13" s="27">
        <v>27661.866062202898</v>
      </c>
      <c r="CR13" s="28">
        <v>24999.970961294908</v>
      </c>
      <c r="CS13" s="28">
        <v>26168.995003237545</v>
      </c>
      <c r="CT13" s="43">
        <v>27965.156129827581</v>
      </c>
    </row>
    <row r="14" spans="1:98 15505:15506">
      <c r="A14" s="3" t="s">
        <v>100</v>
      </c>
      <c r="B14" s="29" t="s">
        <v>35</v>
      </c>
      <c r="C14" t="s">
        <v>100</v>
      </c>
      <c r="D14" s="29" t="s">
        <v>32</v>
      </c>
      <c r="E14" s="29" t="s">
        <v>33</v>
      </c>
      <c r="F14" s="29">
        <v>2019</v>
      </c>
      <c r="G14" s="30">
        <v>1152.2406317473201</v>
      </c>
      <c r="H14" s="31">
        <v>1173.9079022144999</v>
      </c>
      <c r="I14" s="31">
        <v>1217.2424431488701</v>
      </c>
      <c r="J14" s="44">
        <v>1282.24425455041</v>
      </c>
      <c r="K14" s="30">
        <v>1368.91333641914</v>
      </c>
      <c r="L14" s="31">
        <v>1385.2367239825501</v>
      </c>
      <c r="M14" s="31">
        <v>1331.2144172406299</v>
      </c>
      <c r="N14" s="44">
        <v>1206.84641619339</v>
      </c>
      <c r="O14" s="30">
        <v>1012.13272084083</v>
      </c>
      <c r="P14" s="31">
        <v>916.14545814825306</v>
      </c>
      <c r="Q14" s="31">
        <v>918.88462811565205</v>
      </c>
      <c r="R14" s="44">
        <v>1020.35023074303</v>
      </c>
      <c r="S14" s="30">
        <v>1220.54226603039</v>
      </c>
      <c r="T14" s="31">
        <v>1364.4941785614101</v>
      </c>
      <c r="U14" s="31">
        <v>1452.2059683361099</v>
      </c>
      <c r="V14" s="44">
        <v>1483.6776353544701</v>
      </c>
      <c r="W14" s="30">
        <v>1458.9091796165101</v>
      </c>
      <c r="X14" s="31">
        <v>1464.2121965885799</v>
      </c>
      <c r="Y14" s="31">
        <v>1499.5866862707001</v>
      </c>
      <c r="Z14" s="44">
        <v>1565.0326486628501</v>
      </c>
      <c r="AA14" s="30">
        <v>1660.55008376504</v>
      </c>
      <c r="AB14" s="31">
        <v>1694.9023736926899</v>
      </c>
      <c r="AC14" s="31">
        <v>1668.08951844582</v>
      </c>
      <c r="AD14" s="44">
        <v>1580.1115180244201</v>
      </c>
      <c r="AE14" s="30">
        <v>1430.9683724284801</v>
      </c>
      <c r="AF14" s="31">
        <v>1340.54982930918</v>
      </c>
      <c r="AG14" s="31">
        <v>1308.8558886665101</v>
      </c>
      <c r="AH14" s="44">
        <v>1335.8865505004701</v>
      </c>
      <c r="AI14" s="30">
        <v>1421.6418148110599</v>
      </c>
      <c r="AJ14" s="31">
        <v>1512.53238399683</v>
      </c>
      <c r="AK14" s="31">
        <v>1608.55825805777</v>
      </c>
      <c r="AL14" s="44">
        <v>1709.71943699388</v>
      </c>
      <c r="AM14" s="30">
        <v>1816.01592080516</v>
      </c>
      <c r="AN14" s="31">
        <v>1889.9787379934</v>
      </c>
      <c r="AO14" s="31">
        <v>1931.6078885586101</v>
      </c>
      <c r="AP14" s="44">
        <v>1940.9033725007801</v>
      </c>
      <c r="AQ14" s="30">
        <v>1917.86518981991</v>
      </c>
      <c r="AR14" s="31">
        <v>1915.99725583447</v>
      </c>
      <c r="AS14" s="31">
        <v>1935.29957054445</v>
      </c>
      <c r="AT14" s="44">
        <v>1975.7721339498601</v>
      </c>
      <c r="AU14" s="30">
        <v>2037.4149460506801</v>
      </c>
      <c r="AV14" s="31">
        <v>2083.6470551263001</v>
      </c>
      <c r="AW14" s="31">
        <v>2114.4684611767102</v>
      </c>
      <c r="AX14" s="44">
        <v>2129.87916420192</v>
      </c>
      <c r="AY14" s="30">
        <v>2305.9229864868398</v>
      </c>
      <c r="AZ14" s="31">
        <v>2142.7753519097</v>
      </c>
      <c r="BA14" s="31">
        <v>2240.7843619724199</v>
      </c>
      <c r="BB14" s="44">
        <v>2311.0603674025701</v>
      </c>
      <c r="BC14" s="30">
        <v>2330.9367377940598</v>
      </c>
      <c r="BD14" s="31">
        <v>1990.99854462908</v>
      </c>
      <c r="BE14" s="31">
        <v>2099.2422308187301</v>
      </c>
      <c r="BF14" s="44">
        <v>2167.6895289386298</v>
      </c>
      <c r="BG14" s="30">
        <v>2256.56551687007</v>
      </c>
      <c r="BH14" s="31">
        <v>2172.3598280707401</v>
      </c>
      <c r="BI14" s="31">
        <v>2151.25846723516</v>
      </c>
      <c r="BJ14" s="44">
        <v>2255.2778279745899</v>
      </c>
      <c r="BK14" s="30">
        <v>2401.9856339006301</v>
      </c>
      <c r="BL14" s="31">
        <v>2278.4817584153702</v>
      </c>
      <c r="BM14" s="31">
        <v>2314.1167267818801</v>
      </c>
      <c r="BN14" s="44">
        <v>2518.9960755449802</v>
      </c>
      <c r="BO14" s="30">
        <v>2774.0973701891899</v>
      </c>
      <c r="BP14" s="31">
        <v>2278.5854549318601</v>
      </c>
      <c r="BQ14" s="31">
        <v>2486.40444822892</v>
      </c>
      <c r="BR14" s="44">
        <v>2683.4905028836702</v>
      </c>
      <c r="BS14" s="30">
        <v>2866.12756006874</v>
      </c>
      <c r="BT14" s="31">
        <v>2527.4570127452898</v>
      </c>
      <c r="BU14" s="31">
        <v>2550.9766711613502</v>
      </c>
      <c r="BV14" s="44">
        <v>2887.36636505463</v>
      </c>
      <c r="BW14" s="30">
        <v>2418.94921924658</v>
      </c>
      <c r="BX14" s="31">
        <v>528.51645664733996</v>
      </c>
      <c r="BY14" s="31">
        <v>776.73214762375096</v>
      </c>
      <c r="BZ14" s="44">
        <v>1345.5058406365699</v>
      </c>
      <c r="CA14" s="30">
        <v>2343.0047532342001</v>
      </c>
      <c r="CB14" s="31">
        <v>1871.36832966682</v>
      </c>
      <c r="CC14" s="31">
        <v>2234.6963189726698</v>
      </c>
      <c r="CD14" s="44">
        <v>2700.1216643082498</v>
      </c>
      <c r="CE14" s="30">
        <v>2566.75625034421</v>
      </c>
      <c r="CF14" s="31">
        <v>2442.1816251423024</v>
      </c>
      <c r="CG14" s="31">
        <v>2381.0793059294606</v>
      </c>
      <c r="CH14" s="44">
        <v>2678.1762772057486</v>
      </c>
      <c r="CI14" s="30">
        <v>2813.5936549033854</v>
      </c>
      <c r="CJ14" s="31">
        <v>2464.6591806668725</v>
      </c>
      <c r="CK14" s="31">
        <v>2579.3617226776519</v>
      </c>
      <c r="CL14" s="44">
        <v>2822.5129067816274</v>
      </c>
      <c r="CM14" s="30">
        <v>2959.6343103918298</v>
      </c>
      <c r="CN14" s="31">
        <v>2353.930605194847</v>
      </c>
      <c r="CO14" s="31">
        <v>2608.0622310431495</v>
      </c>
      <c r="CP14" s="44">
        <v>2858.8438316762886</v>
      </c>
      <c r="CQ14" s="30">
        <v>3078.7843733435616</v>
      </c>
      <c r="CR14" s="31">
        <v>2704.5046874589843</v>
      </c>
      <c r="CS14" s="31">
        <v>2946.3456418101637</v>
      </c>
      <c r="CT14" s="44">
        <v>3323.0687503608747</v>
      </c>
    </row>
    <row r="15" spans="1:98 15505:15506">
      <c r="A15" s="3" t="s">
        <v>101</v>
      </c>
      <c r="B15" s="32" t="s">
        <v>37</v>
      </c>
      <c r="C15" t="s">
        <v>101</v>
      </c>
      <c r="D15" s="32" t="s">
        <v>32</v>
      </c>
      <c r="E15" s="32" t="s">
        <v>33</v>
      </c>
      <c r="F15" s="32">
        <v>2019</v>
      </c>
      <c r="G15" s="33">
        <v>8391.8256606627601</v>
      </c>
      <c r="H15" s="34">
        <v>7512.3684680761999</v>
      </c>
      <c r="I15" s="34">
        <v>7877.7747878120899</v>
      </c>
      <c r="J15" s="45">
        <v>8914.8858411531</v>
      </c>
      <c r="K15" s="33">
        <v>9392.3860632287506</v>
      </c>
      <c r="L15" s="34">
        <v>7908.0056557564903</v>
      </c>
      <c r="M15" s="34">
        <v>8381.4139714200592</v>
      </c>
      <c r="N15" s="45">
        <v>8771.6406315312906</v>
      </c>
      <c r="O15" s="33">
        <v>7129.8781334267196</v>
      </c>
      <c r="P15" s="34">
        <v>7411.2502165645501</v>
      </c>
      <c r="Q15" s="34">
        <v>8009.0498650968202</v>
      </c>
      <c r="R15" s="45">
        <v>8885.4707348970205</v>
      </c>
      <c r="S15" s="33">
        <v>9870.1948992852194</v>
      </c>
      <c r="T15" s="34">
        <v>9232.2936080588097</v>
      </c>
      <c r="U15" s="34">
        <v>9177.1031872987496</v>
      </c>
      <c r="V15" s="45">
        <v>9844.8834818742198</v>
      </c>
      <c r="W15" s="33">
        <v>10255.335879033601</v>
      </c>
      <c r="X15" s="34">
        <v>9529.7773242228996</v>
      </c>
      <c r="Y15" s="34">
        <v>10035.697190197099</v>
      </c>
      <c r="Z15" s="45">
        <v>10950.2361160992</v>
      </c>
      <c r="AA15" s="33">
        <v>11906.4792642307</v>
      </c>
      <c r="AB15" s="34">
        <v>10699.993016881899</v>
      </c>
      <c r="AC15" s="34">
        <v>10869.306959048101</v>
      </c>
      <c r="AD15" s="45">
        <v>10876.6357954428</v>
      </c>
      <c r="AE15" s="33">
        <v>10613.364915047599</v>
      </c>
      <c r="AF15" s="34">
        <v>9524.5891916483797</v>
      </c>
      <c r="AG15" s="34">
        <v>9414.8808035554703</v>
      </c>
      <c r="AH15" s="45">
        <v>11736.8808021689</v>
      </c>
      <c r="AI15" s="33">
        <v>12179.6902531251</v>
      </c>
      <c r="AJ15" s="34">
        <v>10324.422224452799</v>
      </c>
      <c r="AK15" s="34">
        <v>10042.202460623301</v>
      </c>
      <c r="AL15" s="45">
        <v>11076.428558495199</v>
      </c>
      <c r="AM15" s="33">
        <v>11954.023094992101</v>
      </c>
      <c r="AN15" s="34">
        <v>11252.2970606403</v>
      </c>
      <c r="AO15" s="34">
        <v>11203.742505566501</v>
      </c>
      <c r="AP15" s="45">
        <v>12297.302778900799</v>
      </c>
      <c r="AQ15" s="33">
        <v>11883.516464227299</v>
      </c>
      <c r="AR15" s="34">
        <v>11288.361053771299</v>
      </c>
      <c r="AS15" s="34">
        <v>11722.104900811801</v>
      </c>
      <c r="AT15" s="45">
        <v>12944.0006692763</v>
      </c>
      <c r="AU15" s="33">
        <v>13214.420854170599</v>
      </c>
      <c r="AV15" s="34">
        <v>12038.9209053703</v>
      </c>
      <c r="AW15" s="34">
        <v>12240.048399715301</v>
      </c>
      <c r="AX15" s="45">
        <v>13601.004957413599</v>
      </c>
      <c r="AY15" s="33">
        <v>13848.9511848687</v>
      </c>
      <c r="AZ15" s="34">
        <v>13508.505879108699</v>
      </c>
      <c r="BA15" s="34">
        <v>13601.901625741601</v>
      </c>
      <c r="BB15" s="45">
        <v>14173.8517538875</v>
      </c>
      <c r="BC15" s="33">
        <v>14950.5003514935</v>
      </c>
      <c r="BD15" s="34">
        <v>13767.4266443124</v>
      </c>
      <c r="BE15" s="34">
        <v>14231.624627057099</v>
      </c>
      <c r="BF15" s="45">
        <v>15076.1152280277</v>
      </c>
      <c r="BG15" s="33">
        <v>15585.035601658799</v>
      </c>
      <c r="BH15" s="34">
        <v>15129.414882901599</v>
      </c>
      <c r="BI15" s="34">
        <v>15051.848223617701</v>
      </c>
      <c r="BJ15" s="45">
        <v>16259.6386199834</v>
      </c>
      <c r="BK15" s="33">
        <v>16657.042013178801</v>
      </c>
      <c r="BL15" s="34">
        <v>15993.9721409597</v>
      </c>
      <c r="BM15" s="34">
        <v>16132.976309175599</v>
      </c>
      <c r="BN15" s="45">
        <v>17576.867468281998</v>
      </c>
      <c r="BO15" s="33">
        <v>19010.356381108599</v>
      </c>
      <c r="BP15" s="34">
        <v>16982.272750567201</v>
      </c>
      <c r="BQ15" s="34">
        <v>17365.519648039201</v>
      </c>
      <c r="BR15" s="45">
        <v>18795.3584828727</v>
      </c>
      <c r="BS15" s="33">
        <v>19861.077051365599</v>
      </c>
      <c r="BT15" s="34">
        <v>18540.121468636498</v>
      </c>
      <c r="BU15" s="34">
        <v>18667.947481326599</v>
      </c>
      <c r="BV15" s="45">
        <v>20177.957063457401</v>
      </c>
      <c r="BW15" s="33">
        <v>18731.085033847401</v>
      </c>
      <c r="BX15" s="34">
        <v>10328.6857845306</v>
      </c>
      <c r="BY15" s="34">
        <v>11124.425758707701</v>
      </c>
      <c r="BZ15" s="45">
        <v>13839.353082457799</v>
      </c>
      <c r="CA15" s="33">
        <v>17783.315578100999</v>
      </c>
      <c r="CB15" s="34">
        <v>15854.0522403881</v>
      </c>
      <c r="CC15" s="34">
        <v>17657.5079483999</v>
      </c>
      <c r="CD15" s="45">
        <v>20813.807128831799</v>
      </c>
      <c r="CE15" s="33">
        <v>21025.526466650419</v>
      </c>
      <c r="CF15" s="34">
        <v>20031.986348489329</v>
      </c>
      <c r="CG15" s="34">
        <v>19828.662964727104</v>
      </c>
      <c r="CH15" s="45">
        <v>21538.291128115005</v>
      </c>
      <c r="CI15" s="33">
        <v>22579.578429594141</v>
      </c>
      <c r="CJ15" s="34">
        <v>20400.830929662628</v>
      </c>
      <c r="CK15" s="34">
        <v>20704.872215703752</v>
      </c>
      <c r="CL15" s="45">
        <v>22699.036864753023</v>
      </c>
      <c r="CM15" s="33">
        <v>23799.238993338622</v>
      </c>
      <c r="CN15" s="34">
        <v>20907.538774629455</v>
      </c>
      <c r="CO15" s="34">
        <v>21753.800783469993</v>
      </c>
      <c r="CP15" s="45">
        <v>23215.22050044201</v>
      </c>
      <c r="CQ15" s="33">
        <v>24583.081688859336</v>
      </c>
      <c r="CR15" s="34">
        <v>22295.466273835922</v>
      </c>
      <c r="CS15" s="34">
        <v>23222.649361427382</v>
      </c>
      <c r="CT15" s="45">
        <v>24642.087379466706</v>
      </c>
    </row>
    <row r="16" spans="1:98 15505:15506">
      <c r="A16" s="3" t="s">
        <v>102</v>
      </c>
      <c r="B16" s="35" t="s">
        <v>39</v>
      </c>
      <c r="C16" t="s">
        <v>102</v>
      </c>
      <c r="D16" s="35" t="s">
        <v>32</v>
      </c>
      <c r="E16" s="35" t="s">
        <v>33</v>
      </c>
      <c r="F16" s="35">
        <v>2019</v>
      </c>
      <c r="G16" s="36">
        <v>1025.19160278714</v>
      </c>
      <c r="H16" s="37">
        <v>1123.25341640277</v>
      </c>
      <c r="I16" s="37">
        <v>930.39707580555</v>
      </c>
      <c r="J16" s="46">
        <v>1231.7991609725</v>
      </c>
      <c r="K16" s="36">
        <v>1152.13058590736</v>
      </c>
      <c r="L16" s="37">
        <v>857.41141512007403</v>
      </c>
      <c r="M16" s="37">
        <v>1088.1943343068499</v>
      </c>
      <c r="N16" s="46">
        <v>1226.05269673612</v>
      </c>
      <c r="O16" s="36">
        <v>1131.7996721771499</v>
      </c>
      <c r="P16" s="37">
        <v>1186.5827795892601</v>
      </c>
      <c r="Q16" s="37">
        <v>1150.0819004140999</v>
      </c>
      <c r="R16" s="46">
        <v>1385.9321361797699</v>
      </c>
      <c r="S16" s="36">
        <v>1413.8479066795701</v>
      </c>
      <c r="T16" s="37">
        <v>1361.14050022928</v>
      </c>
      <c r="U16" s="37">
        <v>975.52470610077603</v>
      </c>
      <c r="V16" s="46">
        <v>1188.2078768081601</v>
      </c>
      <c r="W16" s="36">
        <v>1145.61931700333</v>
      </c>
      <c r="X16" s="37">
        <v>906.21971264436297</v>
      </c>
      <c r="Y16" s="37">
        <v>841.558679662386</v>
      </c>
      <c r="Z16" s="46">
        <v>1100.22478749624</v>
      </c>
      <c r="AA16" s="36">
        <v>886.88888854531604</v>
      </c>
      <c r="AB16" s="37">
        <v>881.17233301539</v>
      </c>
      <c r="AC16" s="37">
        <v>967.39588299676996</v>
      </c>
      <c r="AD16" s="46">
        <v>1021.2638067491</v>
      </c>
      <c r="AE16" s="36">
        <v>886.40537300744904</v>
      </c>
      <c r="AF16" s="37">
        <v>887.503514081974</v>
      </c>
      <c r="AG16" s="37">
        <v>883.13490512560895</v>
      </c>
      <c r="AH16" s="46">
        <v>1011.68330760431</v>
      </c>
      <c r="AI16" s="36">
        <v>913.56587080468898</v>
      </c>
      <c r="AJ16" s="37">
        <v>873.83581870389605</v>
      </c>
      <c r="AK16" s="37">
        <v>842.27902416676397</v>
      </c>
      <c r="AL16" s="46">
        <v>897.22098075855001</v>
      </c>
      <c r="AM16" s="36">
        <v>1031.8240440223201</v>
      </c>
      <c r="AN16" s="37">
        <v>838.23557496646197</v>
      </c>
      <c r="AO16" s="37">
        <v>784.59726109720805</v>
      </c>
      <c r="AP16" s="46">
        <v>870.50161877805203</v>
      </c>
      <c r="AQ16" s="36">
        <v>708.65542657346896</v>
      </c>
      <c r="AR16" s="37">
        <v>957.87119863067198</v>
      </c>
      <c r="AS16" s="37">
        <v>769.04820109895695</v>
      </c>
      <c r="AT16" s="46">
        <v>1083.1409248234099</v>
      </c>
      <c r="AU16" s="36">
        <v>859.78681880634394</v>
      </c>
      <c r="AV16" s="37">
        <v>782.58820332156199</v>
      </c>
      <c r="AW16" s="37">
        <v>931.20947809144104</v>
      </c>
      <c r="AX16" s="46">
        <v>1194.13694499301</v>
      </c>
      <c r="AY16" s="36">
        <v>960.80880663236803</v>
      </c>
      <c r="AZ16" s="37">
        <v>1107.0591515470601</v>
      </c>
      <c r="BA16" s="37">
        <v>770.24812487224801</v>
      </c>
      <c r="BB16" s="46">
        <v>916.28562176238597</v>
      </c>
      <c r="BC16" s="36">
        <v>1097.12059134074</v>
      </c>
      <c r="BD16" s="37">
        <v>953.44882040509799</v>
      </c>
      <c r="BE16" s="37">
        <v>648.43616262665398</v>
      </c>
      <c r="BF16" s="46">
        <v>1035.7975331289099</v>
      </c>
      <c r="BG16" s="36">
        <v>901.88425270842299</v>
      </c>
      <c r="BH16" s="37">
        <v>917.52053778266395</v>
      </c>
      <c r="BI16" s="37">
        <v>632.76680493964295</v>
      </c>
      <c r="BJ16" s="46">
        <v>1338.71081613669</v>
      </c>
      <c r="BK16" s="36">
        <v>1123.20185605545</v>
      </c>
      <c r="BL16" s="37">
        <v>1048.61345081228</v>
      </c>
      <c r="BM16" s="37">
        <v>757.26648918716501</v>
      </c>
      <c r="BN16" s="46">
        <v>1174.29953077801</v>
      </c>
      <c r="BO16" s="36">
        <v>1170.2990399810899</v>
      </c>
      <c r="BP16" s="37">
        <v>1057.6656312059899</v>
      </c>
      <c r="BQ16" s="37">
        <v>790.24037789279896</v>
      </c>
      <c r="BR16" s="46">
        <v>1287.59457374916</v>
      </c>
      <c r="BS16" s="36">
        <v>1087.65047861372</v>
      </c>
      <c r="BT16" s="37">
        <v>943.834148807303</v>
      </c>
      <c r="BU16" s="37">
        <v>937.086882643482</v>
      </c>
      <c r="BV16" s="46">
        <v>989.72117565579504</v>
      </c>
      <c r="BW16" s="36">
        <v>1112.6429030204499</v>
      </c>
      <c r="BX16" s="37">
        <v>693.13851358926797</v>
      </c>
      <c r="BY16" s="37">
        <v>1051.49904802738</v>
      </c>
      <c r="BZ16" s="46">
        <v>1360.2835777180501</v>
      </c>
      <c r="CA16" s="36">
        <v>1172.0260876988</v>
      </c>
      <c r="CB16" s="37">
        <v>859.61076816648199</v>
      </c>
      <c r="CC16" s="37">
        <v>886.47421408882099</v>
      </c>
      <c r="CD16" s="46">
        <v>1266.10314213521</v>
      </c>
      <c r="CE16" s="36">
        <v>1289.4354431257339</v>
      </c>
      <c r="CF16" s="37">
        <v>1005.2488588070748</v>
      </c>
      <c r="CG16" s="37">
        <v>916.49477225009355</v>
      </c>
      <c r="CH16" s="46">
        <v>1231.6692578803195</v>
      </c>
      <c r="CI16" s="36">
        <v>1484.7638178179986</v>
      </c>
      <c r="CJ16" s="37">
        <v>1056.450900292775</v>
      </c>
      <c r="CK16" s="37">
        <v>698.88656027286163</v>
      </c>
      <c r="CL16" s="46">
        <v>1343.9207580459724</v>
      </c>
      <c r="CM16" s="36">
        <v>1253.5414448803426</v>
      </c>
      <c r="CN16" s="37">
        <v>694.80346680292678</v>
      </c>
      <c r="CO16" s="37">
        <v>542.6089967662183</v>
      </c>
      <c r="CP16" s="46">
        <v>906.79694935512543</v>
      </c>
      <c r="CQ16" s="36">
        <v>1312.3889354661146</v>
      </c>
      <c r="CR16" s="37">
        <v>1091.4039991289631</v>
      </c>
      <c r="CS16" s="37">
        <v>848.82247774046505</v>
      </c>
      <c r="CT16" s="46">
        <v>913.77551016463985</v>
      </c>
    </row>
    <row r="17" spans="1:98">
      <c r="A17" s="3" t="s">
        <v>103</v>
      </c>
      <c r="B17" s="38" t="s">
        <v>41</v>
      </c>
      <c r="C17" t="s">
        <v>103</v>
      </c>
      <c r="D17" s="38" t="s">
        <v>32</v>
      </c>
      <c r="E17" s="38" t="s">
        <v>33</v>
      </c>
      <c r="F17" s="38">
        <v>2019</v>
      </c>
      <c r="G17" s="39">
        <v>191.66041192615899</v>
      </c>
      <c r="H17" s="40">
        <v>191.88359707847599</v>
      </c>
      <c r="I17" s="40">
        <v>193.55736415285</v>
      </c>
      <c r="J17" s="47">
        <v>195.60876042608399</v>
      </c>
      <c r="K17" s="39">
        <v>198.145236328978</v>
      </c>
      <c r="L17" s="40">
        <v>196.69466287453699</v>
      </c>
      <c r="M17" s="40">
        <v>193.549672178593</v>
      </c>
      <c r="N17" s="47">
        <v>187.478685762396</v>
      </c>
      <c r="O17" s="39">
        <v>177.54421380310299</v>
      </c>
      <c r="P17" s="40">
        <v>172.776480364446</v>
      </c>
      <c r="Q17" s="40">
        <v>172.932338958163</v>
      </c>
      <c r="R17" s="47">
        <v>177.35304013774001</v>
      </c>
      <c r="S17" s="39">
        <v>186.41877446008201</v>
      </c>
      <c r="T17" s="40">
        <v>192.29586211569799</v>
      </c>
      <c r="U17" s="40">
        <v>196.33633653367801</v>
      </c>
      <c r="V17" s="47">
        <v>198.306212051025</v>
      </c>
      <c r="W17" s="39">
        <v>198.169223847051</v>
      </c>
      <c r="X17" s="40">
        <v>197.15084456156001</v>
      </c>
      <c r="Y17" s="40">
        <v>196.97328842002099</v>
      </c>
      <c r="Z17" s="47">
        <v>197.09362847166199</v>
      </c>
      <c r="AA17" s="39">
        <v>197.53500198235801</v>
      </c>
      <c r="AB17" s="40">
        <v>196.16916521641599</v>
      </c>
      <c r="AC17" s="40">
        <v>194.988255906505</v>
      </c>
      <c r="AD17" s="47">
        <v>193.469062345645</v>
      </c>
      <c r="AE17" s="39">
        <v>191.21758961401699</v>
      </c>
      <c r="AF17" s="40">
        <v>189.36027410425999</v>
      </c>
      <c r="AG17" s="40">
        <v>189.475298805313</v>
      </c>
      <c r="AH17" s="47">
        <v>191.12041610173301</v>
      </c>
      <c r="AI17" s="39">
        <v>194.14196796936699</v>
      </c>
      <c r="AJ17" s="40">
        <v>195.66164725250101</v>
      </c>
      <c r="AK17" s="40">
        <v>197.786524518058</v>
      </c>
      <c r="AL17" s="47">
        <v>199.87393093461199</v>
      </c>
      <c r="AM17" s="39">
        <v>201.603560022968</v>
      </c>
      <c r="AN17" s="40">
        <v>201.67286622224799</v>
      </c>
      <c r="AO17" s="40">
        <v>201.91852449675</v>
      </c>
      <c r="AP17" s="47">
        <v>201.96540274153199</v>
      </c>
      <c r="AQ17" s="39">
        <v>201.045245496701</v>
      </c>
      <c r="AR17" s="40">
        <v>200.14948842564201</v>
      </c>
      <c r="AS17" s="40">
        <v>200.972972492075</v>
      </c>
      <c r="AT17" s="47">
        <v>202.94738836140201</v>
      </c>
      <c r="AU17" s="39">
        <v>205.80806545293399</v>
      </c>
      <c r="AV17" s="40">
        <v>207.05561890779501</v>
      </c>
      <c r="AW17" s="40">
        <v>208.15943532134199</v>
      </c>
      <c r="AX17" s="47">
        <v>208.83237955138401</v>
      </c>
      <c r="AY17" s="39">
        <v>208.48568999955901</v>
      </c>
      <c r="AZ17" s="40">
        <v>208.226290053952</v>
      </c>
      <c r="BA17" s="40">
        <v>208.987169892206</v>
      </c>
      <c r="BB17" s="47">
        <v>209.72320004433999</v>
      </c>
      <c r="BC17" s="39">
        <v>210.367640025903</v>
      </c>
      <c r="BD17" s="40">
        <v>210.20817543432901</v>
      </c>
      <c r="BE17" s="40">
        <v>210.98680395743699</v>
      </c>
      <c r="BF17" s="47">
        <v>211.915360336909</v>
      </c>
      <c r="BG17" s="39">
        <v>213.368039617357</v>
      </c>
      <c r="BH17" s="40">
        <v>213.17514281611301</v>
      </c>
      <c r="BI17" s="40">
        <v>213.76961949050801</v>
      </c>
      <c r="BJ17" s="47">
        <v>213.880881028223</v>
      </c>
      <c r="BK17" s="39">
        <v>213.84296650546699</v>
      </c>
      <c r="BL17" s="40">
        <v>212.89041551036101</v>
      </c>
      <c r="BM17" s="40">
        <v>213.39403981085201</v>
      </c>
      <c r="BN17" s="47">
        <v>214.48455781397499</v>
      </c>
      <c r="BO17" s="39">
        <v>215.87239613763199</v>
      </c>
      <c r="BP17" s="40">
        <v>215.70390692564999</v>
      </c>
      <c r="BQ17" s="40">
        <v>217.27327058519899</v>
      </c>
      <c r="BR17" s="47">
        <v>219.176939041971</v>
      </c>
      <c r="BS17" s="39">
        <v>221.530287033099</v>
      </c>
      <c r="BT17" s="40">
        <v>221.08417645606801</v>
      </c>
      <c r="BU17" s="40">
        <v>220.50769282133501</v>
      </c>
      <c r="BV17" s="47">
        <v>219.602082489498</v>
      </c>
      <c r="BW17" s="39">
        <v>216.67171784089899</v>
      </c>
      <c r="BX17" s="40">
        <v>211.50860862817399</v>
      </c>
      <c r="BY17" s="40">
        <v>212.39712065485901</v>
      </c>
      <c r="BZ17" s="47">
        <v>216.13198093105299</v>
      </c>
      <c r="CA17" s="39">
        <v>224.60453638262601</v>
      </c>
      <c r="CB17" s="40">
        <v>221.66569613551201</v>
      </c>
      <c r="CC17" s="40">
        <v>226.63216606044401</v>
      </c>
      <c r="CD17" s="47">
        <v>231.57049465489101</v>
      </c>
      <c r="CE17" s="39">
        <v>233.79151363072265</v>
      </c>
      <c r="CF17" s="40">
        <v>230.30279614029959</v>
      </c>
      <c r="CG17" s="40">
        <v>231.30345622535043</v>
      </c>
      <c r="CH17" s="47">
        <v>235.03323645251672</v>
      </c>
      <c r="CI17" s="39">
        <v>238.86877257514021</v>
      </c>
      <c r="CJ17" s="40">
        <v>233.28531688772938</v>
      </c>
      <c r="CK17" s="40">
        <v>235.22673776272683</v>
      </c>
      <c r="CL17" s="47">
        <v>238.89579694807003</v>
      </c>
      <c r="CM17" s="39">
        <v>244.09630235081235</v>
      </c>
      <c r="CN17" s="40">
        <v>237.27129039744688</v>
      </c>
      <c r="CO17" s="40">
        <v>240.07361768935061</v>
      </c>
      <c r="CP17" s="47">
        <v>243.52334043665985</v>
      </c>
      <c r="CQ17" s="39">
        <v>247.74416909234412</v>
      </c>
      <c r="CR17" s="40">
        <v>242.48547341323902</v>
      </c>
      <c r="CS17" s="40">
        <v>245.22197559484829</v>
      </c>
      <c r="CT17" s="47">
        <v>248.63729614586262</v>
      </c>
    </row>
    <row r="18" spans="1:98">
      <c r="A18" s="3" t="s">
        <v>104</v>
      </c>
      <c r="B18" s="32" t="s">
        <v>43</v>
      </c>
      <c r="C18" t="s">
        <v>104</v>
      </c>
      <c r="D18" s="32" t="s">
        <v>32</v>
      </c>
      <c r="E18" s="32" t="s">
        <v>33</v>
      </c>
      <c r="F18" s="32">
        <v>2019</v>
      </c>
      <c r="G18" s="33">
        <v>833.53119086098002</v>
      </c>
      <c r="H18" s="34">
        <v>931.36981932429001</v>
      </c>
      <c r="I18" s="34">
        <v>736.83971165269998</v>
      </c>
      <c r="J18" s="45">
        <v>1036.19040054641</v>
      </c>
      <c r="K18" s="33">
        <v>953.98534957837705</v>
      </c>
      <c r="L18" s="34">
        <v>660.71675224553701</v>
      </c>
      <c r="M18" s="34">
        <v>894.64466212825505</v>
      </c>
      <c r="N18" s="45">
        <v>1038.5740109737301</v>
      </c>
      <c r="O18" s="33">
        <v>954.25545837404502</v>
      </c>
      <c r="P18" s="34">
        <v>1013.80629922481</v>
      </c>
      <c r="Q18" s="34">
        <v>977.14956145593601</v>
      </c>
      <c r="R18" s="45">
        <v>1208.57909604203</v>
      </c>
      <c r="S18" s="33">
        <v>1227.4291322194899</v>
      </c>
      <c r="T18" s="34">
        <v>1168.84463811359</v>
      </c>
      <c r="U18" s="34">
        <v>779.18836956709799</v>
      </c>
      <c r="V18" s="45">
        <v>989.90166475713295</v>
      </c>
      <c r="W18" s="33">
        <v>947.45009315627999</v>
      </c>
      <c r="X18" s="34">
        <v>709.06886808280296</v>
      </c>
      <c r="Y18" s="34">
        <v>644.58539124236495</v>
      </c>
      <c r="Z18" s="45">
        <v>903.13115902458196</v>
      </c>
      <c r="AA18" s="33">
        <v>689.353886562958</v>
      </c>
      <c r="AB18" s="34">
        <v>685.00316779897298</v>
      </c>
      <c r="AC18" s="34">
        <v>772.40762709026399</v>
      </c>
      <c r="AD18" s="45">
        <v>827.79474440345905</v>
      </c>
      <c r="AE18" s="33">
        <v>695.18778339343305</v>
      </c>
      <c r="AF18" s="34">
        <v>698.14323997771498</v>
      </c>
      <c r="AG18" s="34">
        <v>693.65960632029601</v>
      </c>
      <c r="AH18" s="45">
        <v>820.56289150257396</v>
      </c>
      <c r="AI18" s="33">
        <v>719.423902835322</v>
      </c>
      <c r="AJ18" s="34">
        <v>678.17417145139495</v>
      </c>
      <c r="AK18" s="34">
        <v>644.49249964870603</v>
      </c>
      <c r="AL18" s="45">
        <v>697.34704982393896</v>
      </c>
      <c r="AM18" s="33">
        <v>830.22048399934999</v>
      </c>
      <c r="AN18" s="34">
        <v>636.56270874421398</v>
      </c>
      <c r="AO18" s="34">
        <v>582.678736600457</v>
      </c>
      <c r="AP18" s="45">
        <v>668.53621603652005</v>
      </c>
      <c r="AQ18" s="33">
        <v>507.61018107676801</v>
      </c>
      <c r="AR18" s="34">
        <v>757.72171020503004</v>
      </c>
      <c r="AS18" s="34">
        <v>568.07522860688198</v>
      </c>
      <c r="AT18" s="45">
        <v>880.19353646200705</v>
      </c>
      <c r="AU18" s="33">
        <v>653.97875335341098</v>
      </c>
      <c r="AV18" s="34">
        <v>575.53258441376704</v>
      </c>
      <c r="AW18" s="34">
        <v>723.05004277009903</v>
      </c>
      <c r="AX18" s="45">
        <v>985.304565441622</v>
      </c>
      <c r="AY18" s="33">
        <v>752.32311663280905</v>
      </c>
      <c r="AZ18" s="34">
        <v>898.83286149310504</v>
      </c>
      <c r="BA18" s="34">
        <v>561.26095498004202</v>
      </c>
      <c r="BB18" s="45">
        <v>706.56242171804604</v>
      </c>
      <c r="BC18" s="33">
        <v>886.75295131483904</v>
      </c>
      <c r="BD18" s="34">
        <v>743.24064497076904</v>
      </c>
      <c r="BE18" s="34">
        <v>437.449358669216</v>
      </c>
      <c r="BF18" s="45">
        <v>823.88217279200398</v>
      </c>
      <c r="BG18" s="33">
        <v>688.51621309106497</v>
      </c>
      <c r="BH18" s="34">
        <v>704.34539496654997</v>
      </c>
      <c r="BI18" s="34">
        <v>418.99718544913497</v>
      </c>
      <c r="BJ18" s="45">
        <v>1124.82993510847</v>
      </c>
      <c r="BK18" s="33">
        <v>909.35888954998097</v>
      </c>
      <c r="BL18" s="34">
        <v>835.72303530191505</v>
      </c>
      <c r="BM18" s="34">
        <v>543.87244937631397</v>
      </c>
      <c r="BN18" s="45">
        <v>959.81497296403904</v>
      </c>
      <c r="BO18" s="33">
        <v>954.42664384345801</v>
      </c>
      <c r="BP18" s="34">
        <v>841.96172428034504</v>
      </c>
      <c r="BQ18" s="34">
        <v>572.96710730760003</v>
      </c>
      <c r="BR18" s="45">
        <v>1068.41763470719</v>
      </c>
      <c r="BS18" s="33">
        <v>866.12019158062299</v>
      </c>
      <c r="BT18" s="34">
        <v>722.74997235123499</v>
      </c>
      <c r="BU18" s="34">
        <v>716.57918982214699</v>
      </c>
      <c r="BV18" s="45">
        <v>770.11909316629703</v>
      </c>
      <c r="BW18" s="33">
        <v>895.97118517955198</v>
      </c>
      <c r="BX18" s="34">
        <v>481.62990496109398</v>
      </c>
      <c r="BY18" s="34">
        <v>839.10192737252498</v>
      </c>
      <c r="BZ18" s="45">
        <v>1144.15159678699</v>
      </c>
      <c r="CA18" s="33">
        <v>947.42155131617506</v>
      </c>
      <c r="CB18" s="34">
        <v>637.94507203096998</v>
      </c>
      <c r="CC18" s="34">
        <v>659.84204802837701</v>
      </c>
      <c r="CD18" s="45">
        <v>1034.5326474803201</v>
      </c>
      <c r="CE18" s="33">
        <v>1055.6439294950112</v>
      </c>
      <c r="CF18" s="34">
        <v>774.94606266677522</v>
      </c>
      <c r="CG18" s="34">
        <v>685.19131602474317</v>
      </c>
      <c r="CH18" s="45">
        <v>996.6360214278028</v>
      </c>
      <c r="CI18" s="33">
        <v>1245.8950452428585</v>
      </c>
      <c r="CJ18" s="34">
        <v>823.16558340504571</v>
      </c>
      <c r="CK18" s="34">
        <v>463.6598225101348</v>
      </c>
      <c r="CL18" s="45">
        <v>1105.0249610979024</v>
      </c>
      <c r="CM18" s="33">
        <v>1009.4451425295304</v>
      </c>
      <c r="CN18" s="34">
        <v>457.53217640547985</v>
      </c>
      <c r="CO18" s="34">
        <v>302.53537907686774</v>
      </c>
      <c r="CP18" s="45">
        <v>663.27360891846558</v>
      </c>
      <c r="CQ18" s="33">
        <v>1064.6447663737706</v>
      </c>
      <c r="CR18" s="34">
        <v>848.91852571572406</v>
      </c>
      <c r="CS18" s="34">
        <v>603.6005021456167</v>
      </c>
      <c r="CT18" s="45">
        <v>665.13821401877726</v>
      </c>
    </row>
    <row r="19" spans="1:98">
      <c r="A19" s="3" t="s">
        <v>105</v>
      </c>
      <c r="B19" s="35" t="s">
        <v>45</v>
      </c>
      <c r="C19" t="s">
        <v>105</v>
      </c>
      <c r="D19" s="35" t="s">
        <v>32</v>
      </c>
      <c r="E19" s="35" t="s">
        <v>33</v>
      </c>
      <c r="F19" s="35">
        <v>2019</v>
      </c>
      <c r="G19" s="36">
        <v>587.31878094299896</v>
      </c>
      <c r="H19" s="37">
        <v>651.64871851861199</v>
      </c>
      <c r="I19" s="37">
        <v>710.66039303236801</v>
      </c>
      <c r="J19" s="46">
        <v>729.057820688177</v>
      </c>
      <c r="K19" s="36">
        <v>760.639542003972</v>
      </c>
      <c r="L19" s="37">
        <v>833.86362249027695</v>
      </c>
      <c r="M19" s="37">
        <v>884.26062161914194</v>
      </c>
      <c r="N19" s="46">
        <v>923.53414779795401</v>
      </c>
      <c r="O19" s="36">
        <v>895.84133806503803</v>
      </c>
      <c r="P19" s="37">
        <v>980.89496639199899</v>
      </c>
      <c r="Q19" s="37">
        <v>1048.49119268203</v>
      </c>
      <c r="R19" s="46">
        <v>994.42096854285001</v>
      </c>
      <c r="S19" s="36">
        <v>1045.14754284372</v>
      </c>
      <c r="T19" s="37">
        <v>1073.0312383246001</v>
      </c>
      <c r="U19" s="37">
        <v>1129.9718838679</v>
      </c>
      <c r="V19" s="46">
        <v>1162.7015735042301</v>
      </c>
      <c r="W19" s="36">
        <v>1137.43293245014</v>
      </c>
      <c r="X19" s="37">
        <v>1215.1093833972</v>
      </c>
      <c r="Y19" s="37">
        <v>1395.7329116672199</v>
      </c>
      <c r="Z19" s="46">
        <v>1399.9649254067499</v>
      </c>
      <c r="AA19" s="36">
        <v>1397.3208603585099</v>
      </c>
      <c r="AB19" s="37">
        <v>1466.10646700656</v>
      </c>
      <c r="AC19" s="37">
        <v>1496.725053825</v>
      </c>
      <c r="AD19" s="46">
        <v>1299.4902174346</v>
      </c>
      <c r="AE19" s="36">
        <v>1149.4691138851699</v>
      </c>
      <c r="AF19" s="37">
        <v>1049.00198661592</v>
      </c>
      <c r="AG19" s="37">
        <v>968.72293624899203</v>
      </c>
      <c r="AH19" s="46">
        <v>979.73515076480498</v>
      </c>
      <c r="AI19" s="36">
        <v>1060.9145615483201</v>
      </c>
      <c r="AJ19" s="37">
        <v>1135.2020510406101</v>
      </c>
      <c r="AK19" s="37">
        <v>1125.1173895807799</v>
      </c>
      <c r="AL19" s="46">
        <v>1127.24046272844</v>
      </c>
      <c r="AM19" s="36">
        <v>1187.27195849085</v>
      </c>
      <c r="AN19" s="37">
        <v>1250.4237094351199</v>
      </c>
      <c r="AO19" s="37">
        <v>1280.8203683260999</v>
      </c>
      <c r="AP19" s="46">
        <v>1438.9413163090201</v>
      </c>
      <c r="AQ19" s="36">
        <v>1331.98531272787</v>
      </c>
      <c r="AR19" s="37">
        <v>1336.09252587122</v>
      </c>
      <c r="AS19" s="37">
        <v>1376.3506042614699</v>
      </c>
      <c r="AT19" s="46">
        <v>1282.70718012003</v>
      </c>
      <c r="AU19" s="36">
        <v>1124.3610831920701</v>
      </c>
      <c r="AV19" s="37">
        <v>1117.4943102837101</v>
      </c>
      <c r="AW19" s="37">
        <v>1212.25570221202</v>
      </c>
      <c r="AX19" s="46">
        <v>1497.0447508950599</v>
      </c>
      <c r="AY19" s="36">
        <v>1332.0255559393399</v>
      </c>
      <c r="AZ19" s="37">
        <v>1465.86127744947</v>
      </c>
      <c r="BA19" s="37">
        <v>1496.73935835109</v>
      </c>
      <c r="BB19" s="46">
        <v>1533.6866023735399</v>
      </c>
      <c r="BC19" s="36">
        <v>1650.17058449666</v>
      </c>
      <c r="BD19" s="37">
        <v>1730.24387576924</v>
      </c>
      <c r="BE19" s="37">
        <v>1771.1747422956801</v>
      </c>
      <c r="BF19" s="46">
        <v>1882.90364889376</v>
      </c>
      <c r="BG19" s="36">
        <v>1847.0146285056901</v>
      </c>
      <c r="BH19" s="37">
        <v>1986.214341221</v>
      </c>
      <c r="BI19" s="37">
        <v>1906.2401419003099</v>
      </c>
      <c r="BJ19" s="46">
        <v>1964.9382621739201</v>
      </c>
      <c r="BK19" s="36">
        <v>1979.82959792722</v>
      </c>
      <c r="BL19" s="37">
        <v>2204.0140758883299</v>
      </c>
      <c r="BM19" s="37">
        <v>2236.9104863195198</v>
      </c>
      <c r="BN19" s="46">
        <v>2306.2152972405702</v>
      </c>
      <c r="BO19" s="36">
        <v>2749.5348676507401</v>
      </c>
      <c r="BP19" s="37">
        <v>2596.4877017776098</v>
      </c>
      <c r="BQ19" s="37">
        <v>2518.6447517136698</v>
      </c>
      <c r="BR19" s="46">
        <v>2384.7957664036599</v>
      </c>
      <c r="BS19" s="36">
        <v>2604.3929387692301</v>
      </c>
      <c r="BT19" s="37">
        <v>2639.6488434246498</v>
      </c>
      <c r="BU19" s="37">
        <v>2669.4369580841599</v>
      </c>
      <c r="BV19" s="46">
        <v>2605.3980813179001</v>
      </c>
      <c r="BW19" s="36">
        <v>2235.6296538757201</v>
      </c>
      <c r="BX19" s="37">
        <v>1474.2030671574701</v>
      </c>
      <c r="BY19" s="37">
        <v>1637.2803495041301</v>
      </c>
      <c r="BZ19" s="46">
        <v>1586.6991038598801</v>
      </c>
      <c r="CA19" s="36">
        <v>1576.3035172215</v>
      </c>
      <c r="CB19" s="37">
        <v>1526.54355024758</v>
      </c>
      <c r="CC19" s="37">
        <v>1614.2547925113199</v>
      </c>
      <c r="CD19" s="46">
        <v>1896.5971228859701</v>
      </c>
      <c r="CE19" s="36">
        <v>1790.6163692855635</v>
      </c>
      <c r="CF19" s="37">
        <v>2000.9396228760606</v>
      </c>
      <c r="CG19" s="37">
        <v>2100.4285828282245</v>
      </c>
      <c r="CH19" s="46">
        <v>2021.1920709682681</v>
      </c>
      <c r="CI19" s="36">
        <v>1954.0677657292276</v>
      </c>
      <c r="CJ19" s="37">
        <v>2045.4930588332697</v>
      </c>
      <c r="CK19" s="37">
        <v>2025.6822120275949</v>
      </c>
      <c r="CL19" s="46">
        <v>2142.8760031074416</v>
      </c>
      <c r="CM19" s="36">
        <v>2018.7423187920235</v>
      </c>
      <c r="CN19" s="37">
        <v>1931.598998226948</v>
      </c>
      <c r="CO19" s="37">
        <v>2136.1238645813037</v>
      </c>
      <c r="CP19" s="46">
        <v>2149.0424974906891</v>
      </c>
      <c r="CQ19" s="36">
        <v>2219.4850021988386</v>
      </c>
      <c r="CR19" s="37">
        <v>2144.2322087858829</v>
      </c>
      <c r="CS19" s="37">
        <v>2277.2294468072946</v>
      </c>
      <c r="CT19" s="46">
        <v>2234.8612668994228</v>
      </c>
    </row>
    <row r="20" spans="1:98">
      <c r="A20" s="3" t="s">
        <v>106</v>
      </c>
      <c r="B20" s="38" t="s">
        <v>47</v>
      </c>
      <c r="C20" t="s">
        <v>106</v>
      </c>
      <c r="D20" s="38" t="s">
        <v>32</v>
      </c>
      <c r="E20" s="38" t="s">
        <v>33</v>
      </c>
      <c r="F20" s="38">
        <v>2019</v>
      </c>
      <c r="G20" s="39">
        <v>274.23701180298201</v>
      </c>
      <c r="H20" s="40">
        <v>273.004929777793</v>
      </c>
      <c r="I20" s="40">
        <v>278.90548859615899</v>
      </c>
      <c r="J20" s="47">
        <v>280.34312890558999</v>
      </c>
      <c r="K20" s="39">
        <v>288.027493265212</v>
      </c>
      <c r="L20" s="40">
        <v>273.69770177913102</v>
      </c>
      <c r="M20" s="40">
        <v>280.074385110192</v>
      </c>
      <c r="N20" s="47">
        <v>272.76791350582198</v>
      </c>
      <c r="O20" s="39">
        <v>281.23399675248498</v>
      </c>
      <c r="P20" s="40">
        <v>292.74747783172802</v>
      </c>
      <c r="Q20" s="40">
        <v>301.339880930687</v>
      </c>
      <c r="R20" s="47">
        <v>299.71468469485598</v>
      </c>
      <c r="S20" s="39">
        <v>346.812901948096</v>
      </c>
      <c r="T20" s="40">
        <v>330.88021558322703</v>
      </c>
      <c r="U20" s="40">
        <v>332.643020793836</v>
      </c>
      <c r="V20" s="47">
        <v>329.99049544167701</v>
      </c>
      <c r="W20" s="39">
        <v>281.11846235450298</v>
      </c>
      <c r="X20" s="40">
        <v>277.36498244160998</v>
      </c>
      <c r="Y20" s="40">
        <v>285.65582684900301</v>
      </c>
      <c r="Z20" s="47">
        <v>291.67849919932701</v>
      </c>
      <c r="AA20" s="39">
        <v>294.38238106512802</v>
      </c>
      <c r="AB20" s="40">
        <v>297.956623129668</v>
      </c>
      <c r="AC20" s="40">
        <v>304.245694817887</v>
      </c>
      <c r="AD20" s="47">
        <v>285.73756516522297</v>
      </c>
      <c r="AE20" s="39">
        <v>237.40605417187101</v>
      </c>
      <c r="AF20" s="40">
        <v>228.127775742746</v>
      </c>
      <c r="AG20" s="40">
        <v>227.94945985995</v>
      </c>
      <c r="AH20" s="47">
        <v>238.81171392189799</v>
      </c>
      <c r="AI20" s="39">
        <v>246.83912280715001</v>
      </c>
      <c r="AJ20" s="40">
        <v>248.53120991616299</v>
      </c>
      <c r="AK20" s="40">
        <v>248.00248320327299</v>
      </c>
      <c r="AL20" s="47">
        <v>249.642233479748</v>
      </c>
      <c r="AM20" s="39">
        <v>269.057321462549</v>
      </c>
      <c r="AN20" s="40">
        <v>270.28545984450801</v>
      </c>
      <c r="AO20" s="40">
        <v>271.47223688895502</v>
      </c>
      <c r="AP20" s="47">
        <v>296.08320972053002</v>
      </c>
      <c r="AQ20" s="39">
        <v>268.892356678505</v>
      </c>
      <c r="AR20" s="40">
        <v>277.71123223359302</v>
      </c>
      <c r="AS20" s="40">
        <v>266.25828454533797</v>
      </c>
      <c r="AT20" s="47">
        <v>315.44547344745098</v>
      </c>
      <c r="AU20" s="39">
        <v>305.53688639026802</v>
      </c>
      <c r="AV20" s="40">
        <v>299.06424636466301</v>
      </c>
      <c r="AW20" s="40">
        <v>301.50702601977702</v>
      </c>
      <c r="AX20" s="47">
        <v>309.01796053957702</v>
      </c>
      <c r="AY20" s="39">
        <v>291.59660978348802</v>
      </c>
      <c r="AZ20" s="40">
        <v>313.37056671430099</v>
      </c>
      <c r="BA20" s="40">
        <v>275.60982882568999</v>
      </c>
      <c r="BB20" s="47">
        <v>316.22809155777799</v>
      </c>
      <c r="BC20" s="39">
        <v>323.141860962409</v>
      </c>
      <c r="BD20" s="40">
        <v>317.64441011270702</v>
      </c>
      <c r="BE20" s="40">
        <v>293.50493915549498</v>
      </c>
      <c r="BF20" s="47">
        <v>353.72431213330901</v>
      </c>
      <c r="BG20" s="39">
        <v>338.21244509725</v>
      </c>
      <c r="BH20" s="40">
        <v>352.27596602220802</v>
      </c>
      <c r="BI20" s="40">
        <v>310.06269217742403</v>
      </c>
      <c r="BJ20" s="47">
        <v>411.005889661384</v>
      </c>
      <c r="BK20" s="39">
        <v>404.15267198526101</v>
      </c>
      <c r="BL20" s="40">
        <v>403.15962190052801</v>
      </c>
      <c r="BM20" s="40">
        <v>367.71124007003402</v>
      </c>
      <c r="BN20" s="47">
        <v>441.84407467642899</v>
      </c>
      <c r="BO20" s="39">
        <v>470.60947437765299</v>
      </c>
      <c r="BP20" s="40">
        <v>442.089544311601</v>
      </c>
      <c r="BQ20" s="40">
        <v>420.76274783708601</v>
      </c>
      <c r="BR20" s="47">
        <v>488.72287965471799</v>
      </c>
      <c r="BS20" s="39">
        <v>511.54904885821298</v>
      </c>
      <c r="BT20" s="40">
        <v>450.25469784800299</v>
      </c>
      <c r="BU20" s="40">
        <v>435.73902624051402</v>
      </c>
      <c r="BV20" s="47">
        <v>479.61036389314597</v>
      </c>
      <c r="BW20" s="39">
        <v>454.18117172137102</v>
      </c>
      <c r="BX20" s="40">
        <v>275.35607543582802</v>
      </c>
      <c r="BY20" s="40">
        <v>374.30773426024598</v>
      </c>
      <c r="BZ20" s="47">
        <v>412.606931617204</v>
      </c>
      <c r="CA20" s="39">
        <v>455.64108206670301</v>
      </c>
      <c r="CB20" s="40">
        <v>372.06703740100397</v>
      </c>
      <c r="CC20" s="40">
        <v>404.066253120331</v>
      </c>
      <c r="CD20" s="47">
        <v>476.014984179142</v>
      </c>
      <c r="CE20" s="39">
        <v>466.69625259013333</v>
      </c>
      <c r="CF20" s="40">
        <v>439.1965813211682</v>
      </c>
      <c r="CG20" s="40">
        <v>422.36400273287592</v>
      </c>
      <c r="CH20" s="47">
        <v>479.97076741460194</v>
      </c>
      <c r="CI20" s="39">
        <v>520.55000327085372</v>
      </c>
      <c r="CJ20" s="40">
        <v>447.69636750493027</v>
      </c>
      <c r="CK20" s="40">
        <v>380.68128627965905</v>
      </c>
      <c r="CL20" s="47">
        <v>492.35767774668307</v>
      </c>
      <c r="CM20" s="39">
        <v>442.82363703872755</v>
      </c>
      <c r="CN20" s="40">
        <v>343.25901824207278</v>
      </c>
      <c r="CO20" s="40">
        <v>345.02594127048366</v>
      </c>
      <c r="CP20" s="47">
        <v>405.01368913922869</v>
      </c>
      <c r="CQ20" s="39">
        <v>496.48565479797116</v>
      </c>
      <c r="CR20" s="40">
        <v>452.47502281367332</v>
      </c>
      <c r="CS20" s="40">
        <v>420.40668095199919</v>
      </c>
      <c r="CT20" s="47">
        <v>464.20422807074664</v>
      </c>
    </row>
    <row r="21" spans="1:98">
      <c r="A21" s="3" t="s">
        <v>112</v>
      </c>
      <c r="B21" s="41" t="s">
        <v>237</v>
      </c>
      <c r="C21" t="s">
        <v>112</v>
      </c>
      <c r="D21" s="38" t="s">
        <v>32</v>
      </c>
      <c r="E21" s="38" t="s">
        <v>33</v>
      </c>
      <c r="F21" s="38">
        <v>2019</v>
      </c>
      <c r="G21" s="39">
        <v>63.5697620868456</v>
      </c>
      <c r="H21" s="40">
        <v>68.232331556382704</v>
      </c>
      <c r="I21" s="40">
        <v>67.785313887227204</v>
      </c>
      <c r="J21" s="47">
        <v>66.9988263425018</v>
      </c>
      <c r="K21" s="39">
        <v>74.180361294428096</v>
      </c>
      <c r="L21" s="40">
        <v>77.951557518001906</v>
      </c>
      <c r="M21" s="40">
        <v>75.790656539477197</v>
      </c>
      <c r="N21" s="47">
        <v>79.094254316066795</v>
      </c>
      <c r="O21" s="39">
        <v>91.504819250769998</v>
      </c>
      <c r="P21" s="40">
        <v>99.385206359157195</v>
      </c>
      <c r="Q21" s="40">
        <v>95.958698038624206</v>
      </c>
      <c r="R21" s="47">
        <v>93.828563220538996</v>
      </c>
      <c r="S21" s="39">
        <v>97.951969531561502</v>
      </c>
      <c r="T21" s="40">
        <v>103.99315588686299</v>
      </c>
      <c r="U21" s="40">
        <v>95.756473943487407</v>
      </c>
      <c r="V21" s="47">
        <v>88.770135220006196</v>
      </c>
      <c r="W21" s="39">
        <v>91.344149202463399</v>
      </c>
      <c r="X21" s="40">
        <v>96.413255658173398</v>
      </c>
      <c r="Y21" s="40">
        <v>97.223985334130106</v>
      </c>
      <c r="Z21" s="47">
        <v>98.769664132357605</v>
      </c>
      <c r="AA21" s="39">
        <v>110.629569212007</v>
      </c>
      <c r="AB21" s="40">
        <v>121.86169461697899</v>
      </c>
      <c r="AC21" s="40">
        <v>129.75284318929201</v>
      </c>
      <c r="AD21" s="47">
        <v>129.77124616468299</v>
      </c>
      <c r="AE21" s="39">
        <v>137.15507779167399</v>
      </c>
      <c r="AF21" s="40">
        <v>138.86328292111699</v>
      </c>
      <c r="AG21" s="40">
        <v>133.20140114070099</v>
      </c>
      <c r="AH21" s="47">
        <v>141.20321703166701</v>
      </c>
      <c r="AI21" s="39">
        <v>148.05262997488299</v>
      </c>
      <c r="AJ21" s="40">
        <v>153.47619265091799</v>
      </c>
      <c r="AK21" s="40">
        <v>147.62235273811299</v>
      </c>
      <c r="AL21" s="47">
        <v>139.12062964422199</v>
      </c>
      <c r="AM21" s="39">
        <v>137.04273941587601</v>
      </c>
      <c r="AN21" s="40">
        <v>145.17565097807599</v>
      </c>
      <c r="AO21" s="40">
        <v>154.16606835925799</v>
      </c>
      <c r="AP21" s="47">
        <v>166.14105404326699</v>
      </c>
      <c r="AQ21" s="39">
        <v>180.40036540829499</v>
      </c>
      <c r="AR21" s="40">
        <v>210.84808956306401</v>
      </c>
      <c r="AS21" s="40">
        <v>224.29720982017901</v>
      </c>
      <c r="AT21" s="47">
        <v>212.93586691753799</v>
      </c>
      <c r="AU21" s="39">
        <v>199.15071830108801</v>
      </c>
      <c r="AV21" s="40">
        <v>201.499871647155</v>
      </c>
      <c r="AW21" s="40">
        <v>201.92525157750001</v>
      </c>
      <c r="AX21" s="47">
        <v>204.60746006557801</v>
      </c>
      <c r="AY21" s="39">
        <v>209.40737308433799</v>
      </c>
      <c r="AZ21" s="40">
        <v>227.49574692654099</v>
      </c>
      <c r="BA21" s="40">
        <v>220.92407312679401</v>
      </c>
      <c r="BB21" s="47">
        <v>208.976927426922</v>
      </c>
      <c r="BC21" s="39">
        <v>223.53188076947501</v>
      </c>
      <c r="BD21" s="40">
        <v>237.36917973886</v>
      </c>
      <c r="BE21" s="40">
        <v>231.199193736685</v>
      </c>
      <c r="BF21" s="47">
        <v>243.06464440314701</v>
      </c>
      <c r="BG21" s="39">
        <v>278.27524327281299</v>
      </c>
      <c r="BH21" s="40">
        <v>301.984123101931</v>
      </c>
      <c r="BI21" s="40">
        <v>297.21128632283001</v>
      </c>
      <c r="BJ21" s="47">
        <v>303.84354462185701</v>
      </c>
      <c r="BK21" s="39">
        <v>306.150577480658</v>
      </c>
      <c r="BL21" s="40">
        <v>340.93835113800202</v>
      </c>
      <c r="BM21" s="40">
        <v>347.50260995431</v>
      </c>
      <c r="BN21" s="47">
        <v>353.63801630228897</v>
      </c>
      <c r="BO21" s="39">
        <v>353.18825770882398</v>
      </c>
      <c r="BP21" s="40">
        <v>364.25507810192101</v>
      </c>
      <c r="BQ21" s="40">
        <v>365.83071822371198</v>
      </c>
      <c r="BR21" s="47">
        <v>361.65899607525699</v>
      </c>
      <c r="BS21" s="39">
        <v>384.04530832820501</v>
      </c>
      <c r="BT21" s="40">
        <v>425.01292939639598</v>
      </c>
      <c r="BU21" s="40">
        <v>428.14517049640699</v>
      </c>
      <c r="BV21" s="47">
        <v>425.895276535047</v>
      </c>
      <c r="BW21" s="39">
        <v>502.22750750694098</v>
      </c>
      <c r="BX21" s="40">
        <v>504.33343491763702</v>
      </c>
      <c r="BY21" s="40">
        <v>524.73264962881296</v>
      </c>
      <c r="BZ21" s="47">
        <v>456.04142259831298</v>
      </c>
      <c r="CA21" s="39">
        <v>398.98133800880697</v>
      </c>
      <c r="CB21" s="40">
        <v>425.86630633745398</v>
      </c>
      <c r="CC21" s="40">
        <v>421.54996241929501</v>
      </c>
      <c r="CD21" s="47">
        <v>428.13548372704901</v>
      </c>
      <c r="CE21" s="39">
        <v>435.22988746546434</v>
      </c>
      <c r="CF21" s="40">
        <v>463.98133416639587</v>
      </c>
      <c r="CG21" s="40">
        <v>431.98300341595501</v>
      </c>
      <c r="CH21" s="47">
        <v>438.35632239316516</v>
      </c>
      <c r="CI21" s="39">
        <v>449.09120501943659</v>
      </c>
      <c r="CJ21" s="40">
        <v>471.87730566200082</v>
      </c>
      <c r="CK21" s="40">
        <v>476.07592212562906</v>
      </c>
      <c r="CL21" s="47">
        <v>499.9960277612164</v>
      </c>
      <c r="CM21" s="39">
        <v>552.15840132408073</v>
      </c>
      <c r="CN21" s="40">
        <v>597.93396752393801</v>
      </c>
      <c r="CO21" s="40">
        <v>598.80841288188503</v>
      </c>
      <c r="CP21" s="47">
        <v>598.05411043321749</v>
      </c>
      <c r="CQ21" s="39">
        <v>595.04212802883308</v>
      </c>
      <c r="CR21" s="40">
        <v>654.460105493078</v>
      </c>
      <c r="CS21" s="40">
        <v>645.58032077829148</v>
      </c>
      <c r="CT21" s="47">
        <v>633.12680769719259</v>
      </c>
    </row>
    <row r="22" spans="1:98">
      <c r="A22" s="3" t="s">
        <v>115</v>
      </c>
      <c r="B22" s="32" t="s">
        <v>59</v>
      </c>
      <c r="C22" t="s">
        <v>115</v>
      </c>
      <c r="D22" s="32" t="s">
        <v>32</v>
      </c>
      <c r="E22" s="32" t="s">
        <v>33</v>
      </c>
      <c r="F22" s="32">
        <v>2019</v>
      </c>
      <c r="G22" s="33">
        <v>249.512007053171</v>
      </c>
      <c r="H22" s="34">
        <v>310.41145718443602</v>
      </c>
      <c r="I22" s="34">
        <v>363.96959054898201</v>
      </c>
      <c r="J22" s="45">
        <v>381.715865440085</v>
      </c>
      <c r="K22" s="33">
        <v>398.43168744433098</v>
      </c>
      <c r="L22" s="34">
        <v>482.21436319314398</v>
      </c>
      <c r="M22" s="34">
        <v>528.39557996947303</v>
      </c>
      <c r="N22" s="45">
        <v>571.67197997606502</v>
      </c>
      <c r="O22" s="33">
        <v>523.10252206178302</v>
      </c>
      <c r="P22" s="34">
        <v>588.76228220111398</v>
      </c>
      <c r="Q22" s="34">
        <v>651.19261371272205</v>
      </c>
      <c r="R22" s="45">
        <v>600.87772062745501</v>
      </c>
      <c r="S22" s="33">
        <v>600.38267136406296</v>
      </c>
      <c r="T22" s="34">
        <v>638.15786685451496</v>
      </c>
      <c r="U22" s="34">
        <v>701.57238913057404</v>
      </c>
      <c r="V22" s="45">
        <v>743.94094284254697</v>
      </c>
      <c r="W22" s="33">
        <v>764.97032089317304</v>
      </c>
      <c r="X22" s="34">
        <v>841.33114529742102</v>
      </c>
      <c r="Y22" s="34">
        <v>1012.85309948409</v>
      </c>
      <c r="Z22" s="45">
        <v>1009.51676207507</v>
      </c>
      <c r="AA22" s="33">
        <v>992.30891008137098</v>
      </c>
      <c r="AB22" s="34">
        <v>1046.2881492599099</v>
      </c>
      <c r="AC22" s="34">
        <v>1062.72651581782</v>
      </c>
      <c r="AD22" s="45">
        <v>883.98140610469704</v>
      </c>
      <c r="AE22" s="33">
        <v>774.90798192162094</v>
      </c>
      <c r="AF22" s="34">
        <v>682.010927952055</v>
      </c>
      <c r="AG22" s="34">
        <v>607.57207524834098</v>
      </c>
      <c r="AH22" s="45">
        <v>599.72021981123999</v>
      </c>
      <c r="AI22" s="33">
        <v>666.02280876628697</v>
      </c>
      <c r="AJ22" s="34">
        <v>733.19464847353299</v>
      </c>
      <c r="AK22" s="34">
        <v>729.49255363939801</v>
      </c>
      <c r="AL22" s="45">
        <v>738.47759960447104</v>
      </c>
      <c r="AM22" s="33">
        <v>781.17189761242105</v>
      </c>
      <c r="AN22" s="34">
        <v>834.96259861253395</v>
      </c>
      <c r="AO22" s="34">
        <v>855.18206307788705</v>
      </c>
      <c r="AP22" s="45">
        <v>976.71705254521896</v>
      </c>
      <c r="AQ22" s="33">
        <v>882.69259064107302</v>
      </c>
      <c r="AR22" s="34">
        <v>847.53320407456204</v>
      </c>
      <c r="AS22" s="34">
        <v>885.79510989595303</v>
      </c>
      <c r="AT22" s="45">
        <v>754.32583975504303</v>
      </c>
      <c r="AU22" s="33">
        <v>619.67347850070996</v>
      </c>
      <c r="AV22" s="34">
        <v>616.93019227189404</v>
      </c>
      <c r="AW22" s="34">
        <v>708.82342461474298</v>
      </c>
      <c r="AX22" s="45">
        <v>983.41933028990604</v>
      </c>
      <c r="AY22" s="33">
        <v>831.02157307151401</v>
      </c>
      <c r="AZ22" s="34">
        <v>924.99496380862297</v>
      </c>
      <c r="BA22" s="34">
        <v>1000.20545639861</v>
      </c>
      <c r="BB22" s="45">
        <v>1008.48158338884</v>
      </c>
      <c r="BC22" s="33">
        <v>1103.49684276478</v>
      </c>
      <c r="BD22" s="34">
        <v>1175.23028591768</v>
      </c>
      <c r="BE22" s="34">
        <v>1246.4706094035</v>
      </c>
      <c r="BF22" s="45">
        <v>1286.1146923573101</v>
      </c>
      <c r="BG22" s="33">
        <v>1230.52694013563</v>
      </c>
      <c r="BH22" s="34">
        <v>1331.95425209686</v>
      </c>
      <c r="BI22" s="34">
        <v>1298.9661634000599</v>
      </c>
      <c r="BJ22" s="45">
        <v>1250.08882789068</v>
      </c>
      <c r="BK22" s="33">
        <v>1269.5263484612999</v>
      </c>
      <c r="BL22" s="34">
        <v>1459.9161028497999</v>
      </c>
      <c r="BM22" s="34">
        <v>1521.69663629518</v>
      </c>
      <c r="BN22" s="45">
        <v>1510.73320626186</v>
      </c>
      <c r="BO22" s="33">
        <v>1925.7371355642699</v>
      </c>
      <c r="BP22" s="34">
        <v>1790.14307936409</v>
      </c>
      <c r="BQ22" s="34">
        <v>1732.0512856528701</v>
      </c>
      <c r="BR22" s="45">
        <v>1534.41389067368</v>
      </c>
      <c r="BS22" s="33">
        <v>1708.7985815828099</v>
      </c>
      <c r="BT22" s="34">
        <v>1764.38121618025</v>
      </c>
      <c r="BU22" s="34">
        <v>1805.55276134724</v>
      </c>
      <c r="BV22" s="45">
        <v>1699.8924408897001</v>
      </c>
      <c r="BW22" s="33">
        <v>1279.22097464741</v>
      </c>
      <c r="BX22" s="34">
        <v>694.51355680400297</v>
      </c>
      <c r="BY22" s="34">
        <v>738.23996561507397</v>
      </c>
      <c r="BZ22" s="45">
        <v>718.05074964435903</v>
      </c>
      <c r="CA22" s="33">
        <v>721.68109714599302</v>
      </c>
      <c r="CB22" s="34">
        <v>728.61020650911803</v>
      </c>
      <c r="CC22" s="34">
        <v>788.63857697169396</v>
      </c>
      <c r="CD22" s="45">
        <v>992.44665497977496</v>
      </c>
      <c r="CE22" s="33">
        <v>888.69022922996578</v>
      </c>
      <c r="CF22" s="34">
        <v>1097.7617073884965</v>
      </c>
      <c r="CG22" s="34">
        <v>1246.0815766793935</v>
      </c>
      <c r="CH22" s="45">
        <v>1102.864981160501</v>
      </c>
      <c r="CI22" s="33">
        <v>984.42655743893738</v>
      </c>
      <c r="CJ22" s="34">
        <v>1125.9193856663387</v>
      </c>
      <c r="CK22" s="34">
        <v>1168.9250036223068</v>
      </c>
      <c r="CL22" s="45">
        <v>1150.5222975995423</v>
      </c>
      <c r="CM22" s="33">
        <v>1023.7602804292152</v>
      </c>
      <c r="CN22" s="34">
        <v>990.40601246093729</v>
      </c>
      <c r="CO22" s="34">
        <v>1192.2895104289353</v>
      </c>
      <c r="CP22" s="45">
        <v>1145.974697918243</v>
      </c>
      <c r="CQ22" s="33">
        <v>1127.9572193720344</v>
      </c>
      <c r="CR22" s="34">
        <v>1037.2970804791314</v>
      </c>
      <c r="CS22" s="34">
        <v>1211.242445077004</v>
      </c>
      <c r="CT22" s="45">
        <v>1137.5302311314833</v>
      </c>
    </row>
    <row r="23" spans="1:98">
      <c r="A23" s="3" t="s">
        <v>116</v>
      </c>
      <c r="B23" s="35" t="s">
        <v>61</v>
      </c>
      <c r="C23" t="s">
        <v>116</v>
      </c>
      <c r="D23" s="35" t="s">
        <v>32</v>
      </c>
      <c r="E23" s="35" t="s">
        <v>33</v>
      </c>
      <c r="F23" s="35">
        <v>2019</v>
      </c>
      <c r="G23" s="36">
        <v>6779.3152769326298</v>
      </c>
      <c r="H23" s="37">
        <v>5737.4663331548199</v>
      </c>
      <c r="I23" s="37">
        <v>6236.7173189741698</v>
      </c>
      <c r="J23" s="46">
        <v>6954.0288594924295</v>
      </c>
      <c r="K23" s="36">
        <v>7479.6159353174198</v>
      </c>
      <c r="L23" s="37">
        <v>6216.7306181461399</v>
      </c>
      <c r="M23" s="37">
        <v>6408.9590154940697</v>
      </c>
      <c r="N23" s="46">
        <v>6622.0537869972104</v>
      </c>
      <c r="O23" s="36">
        <v>5102.23712318453</v>
      </c>
      <c r="P23" s="37">
        <v>5243.7724705832898</v>
      </c>
      <c r="Q23" s="37">
        <v>5810.4767720006903</v>
      </c>
      <c r="R23" s="46">
        <v>6505.1176301744099</v>
      </c>
      <c r="S23" s="36">
        <v>7411.1994497619298</v>
      </c>
      <c r="T23" s="37">
        <v>6798.1218695049201</v>
      </c>
      <c r="U23" s="37">
        <v>7071.6065973300801</v>
      </c>
      <c r="V23" s="46">
        <v>7493.9740315618301</v>
      </c>
      <c r="W23" s="36">
        <v>7972.2836295801499</v>
      </c>
      <c r="X23" s="37">
        <v>7408.4482281813298</v>
      </c>
      <c r="Y23" s="37">
        <v>7798.40559886748</v>
      </c>
      <c r="Z23" s="46">
        <v>8450.0464031961692</v>
      </c>
      <c r="AA23" s="36">
        <v>9622.2695153268905</v>
      </c>
      <c r="AB23" s="37">
        <v>8352.7142168599694</v>
      </c>
      <c r="AC23" s="37">
        <v>8405.1860222263094</v>
      </c>
      <c r="AD23" s="46">
        <v>8555.8817712590699</v>
      </c>
      <c r="AE23" s="36">
        <v>8577.4904281550207</v>
      </c>
      <c r="AF23" s="37">
        <v>7588.0836909504897</v>
      </c>
      <c r="AG23" s="37">
        <v>7563.0229621808703</v>
      </c>
      <c r="AH23" s="46">
        <v>9745.4623437998307</v>
      </c>
      <c r="AI23" s="36">
        <v>10205.209820772099</v>
      </c>
      <c r="AJ23" s="37">
        <v>8315.3843547082597</v>
      </c>
      <c r="AK23" s="37">
        <v>8074.8060468757403</v>
      </c>
      <c r="AL23" s="46">
        <v>9051.9671150082395</v>
      </c>
      <c r="AM23" s="36">
        <v>9734.9270924788998</v>
      </c>
      <c r="AN23" s="37">
        <v>9163.6377762387292</v>
      </c>
      <c r="AO23" s="37">
        <v>9138.3248761431496</v>
      </c>
      <c r="AP23" s="46">
        <v>9987.8598438136905</v>
      </c>
      <c r="AQ23" s="36">
        <v>9842.8757249259706</v>
      </c>
      <c r="AR23" s="37">
        <v>8994.39732926939</v>
      </c>
      <c r="AS23" s="37">
        <v>9576.70609545138</v>
      </c>
      <c r="AT23" s="46">
        <v>10578.1525643328</v>
      </c>
      <c r="AU23" s="36">
        <v>11230.272952172199</v>
      </c>
      <c r="AV23" s="37">
        <v>10138.838391765001</v>
      </c>
      <c r="AW23" s="37">
        <v>10096.583219411799</v>
      </c>
      <c r="AX23" s="46">
        <v>10909.8232615255</v>
      </c>
      <c r="AY23" s="36">
        <v>11556.116822297001</v>
      </c>
      <c r="AZ23" s="37">
        <v>10935.585450112099</v>
      </c>
      <c r="BA23" s="37">
        <v>11334.914142518301</v>
      </c>
      <c r="BB23" s="46">
        <v>11723.879529751501</v>
      </c>
      <c r="BC23" s="36">
        <v>12203.2091756561</v>
      </c>
      <c r="BD23" s="37">
        <v>11083.7339481381</v>
      </c>
      <c r="BE23" s="37">
        <v>11812.0137221348</v>
      </c>
      <c r="BF23" s="46">
        <v>12157.414046005</v>
      </c>
      <c r="BG23" s="36">
        <v>12836.1367204447</v>
      </c>
      <c r="BH23" s="37">
        <v>12225.6800038979</v>
      </c>
      <c r="BI23" s="37">
        <v>12512.841276777701</v>
      </c>
      <c r="BJ23" s="46">
        <v>12955.9895416728</v>
      </c>
      <c r="BK23" s="36">
        <v>13554.0105591962</v>
      </c>
      <c r="BL23" s="37">
        <v>12741.3446142591</v>
      </c>
      <c r="BM23" s="37">
        <v>13138.799333669</v>
      </c>
      <c r="BN23" s="46">
        <v>14096.3526402634</v>
      </c>
      <c r="BO23" s="36">
        <v>15090.5224734768</v>
      </c>
      <c r="BP23" s="37">
        <v>13328.119417583601</v>
      </c>
      <c r="BQ23" s="37">
        <v>14056.6345184328</v>
      </c>
      <c r="BR23" s="46">
        <v>15122.968142719899</v>
      </c>
      <c r="BS23" s="36">
        <v>16169.033633982701</v>
      </c>
      <c r="BT23" s="37">
        <v>14956.6384764046</v>
      </c>
      <c r="BU23" s="37">
        <v>15061.423640599</v>
      </c>
      <c r="BV23" s="46">
        <v>16582.837806483702</v>
      </c>
      <c r="BW23" s="36">
        <v>15382.8124769512</v>
      </c>
      <c r="BX23" s="37">
        <v>8161.3442037838704</v>
      </c>
      <c r="BY23" s="37">
        <v>8435.6463611762101</v>
      </c>
      <c r="BZ23" s="46">
        <v>10892.3704008799</v>
      </c>
      <c r="CA23" s="36">
        <v>15034.985973180699</v>
      </c>
      <c r="CB23" s="37">
        <v>13467.897921973999</v>
      </c>
      <c r="CC23" s="37">
        <v>15156.778941799799</v>
      </c>
      <c r="CD23" s="46">
        <v>17651.106863810601</v>
      </c>
      <c r="CE23" s="36">
        <v>17945.474654239122</v>
      </c>
      <c r="CF23" s="37">
        <v>17025.797866806195</v>
      </c>
      <c r="CG23" s="37">
        <v>16811.739609648786</v>
      </c>
      <c r="CH23" s="46">
        <v>18285.429799266418</v>
      </c>
      <c r="CI23" s="36">
        <v>19140.746846046914</v>
      </c>
      <c r="CJ23" s="37">
        <v>17298.886970536583</v>
      </c>
      <c r="CK23" s="37">
        <v>17980.303443403296</v>
      </c>
      <c r="CL23" s="46">
        <v>19212.240103599608</v>
      </c>
      <c r="CM23" s="36">
        <v>20526.955229666255</v>
      </c>
      <c r="CN23" s="37">
        <v>18281.13630959958</v>
      </c>
      <c r="CO23" s="37">
        <v>19075.067922122471</v>
      </c>
      <c r="CP23" s="46">
        <v>20159.381053596197</v>
      </c>
      <c r="CQ23" s="36">
        <v>21051.207751194383</v>
      </c>
      <c r="CR23" s="37">
        <v>19059.830065921076</v>
      </c>
      <c r="CS23" s="37">
        <v>20096.597436879623</v>
      </c>
      <c r="CT23" s="46">
        <v>21493.450602402645</v>
      </c>
    </row>
    <row r="24" spans="1:98">
      <c r="A24" s="3" t="s">
        <v>117</v>
      </c>
      <c r="B24" s="38" t="s">
        <v>63</v>
      </c>
      <c r="C24" t="s">
        <v>117</v>
      </c>
      <c r="D24" s="38" t="s">
        <v>32</v>
      </c>
      <c r="E24" s="38" t="s">
        <v>33</v>
      </c>
      <c r="F24" s="38">
        <v>2019</v>
      </c>
      <c r="G24" s="39">
        <v>1061.31765473634</v>
      </c>
      <c r="H24" s="40">
        <v>1084.23655944133</v>
      </c>
      <c r="I24" s="40">
        <v>1161.64466938294</v>
      </c>
      <c r="J24" s="47">
        <v>1343.5233565313799</v>
      </c>
      <c r="K24" s="39">
        <v>1241.9041667736501</v>
      </c>
      <c r="L24" s="40">
        <v>969.69837173047802</v>
      </c>
      <c r="M24" s="40">
        <v>838.57137259711101</v>
      </c>
      <c r="N24" s="47">
        <v>905.61841788382696</v>
      </c>
      <c r="O24" s="39">
        <v>741.31748588807397</v>
      </c>
      <c r="P24" s="40">
        <v>909.62978900239295</v>
      </c>
      <c r="Q24" s="40">
        <v>912.54182877724304</v>
      </c>
      <c r="R24" s="47">
        <v>986.55025976033801</v>
      </c>
      <c r="S24" s="39">
        <v>1070.44580562803</v>
      </c>
      <c r="T24" s="40">
        <v>1077.65653239377</v>
      </c>
      <c r="U24" s="40">
        <v>1094.1299903525</v>
      </c>
      <c r="V24" s="47">
        <v>1070.57604473995</v>
      </c>
      <c r="W24" s="39">
        <v>916.227295173529</v>
      </c>
      <c r="X24" s="40">
        <v>977.50663580888602</v>
      </c>
      <c r="Y24" s="40">
        <v>1125.8233675988999</v>
      </c>
      <c r="Z24" s="47">
        <v>1196.1873142244699</v>
      </c>
      <c r="AA24" s="39">
        <v>1550.2864205916301</v>
      </c>
      <c r="AB24" s="40">
        <v>1311.06636807731</v>
      </c>
      <c r="AC24" s="40">
        <v>1399.0323224040999</v>
      </c>
      <c r="AD24" s="47">
        <v>1152.5789114807401</v>
      </c>
      <c r="AE24" s="39">
        <v>914.44990434397096</v>
      </c>
      <c r="AF24" s="40">
        <v>925.21021701842699</v>
      </c>
      <c r="AG24" s="40">
        <v>946.95816735118103</v>
      </c>
      <c r="AH24" s="47">
        <v>1068.2218262956801</v>
      </c>
      <c r="AI24" s="39">
        <v>971.81107110509299</v>
      </c>
      <c r="AJ24" s="40">
        <v>992.21680704174298</v>
      </c>
      <c r="AK24" s="40">
        <v>1018.91394919683</v>
      </c>
      <c r="AL24" s="47">
        <v>1021.73856899919</v>
      </c>
      <c r="AM24" s="39">
        <v>1052.43727294274</v>
      </c>
      <c r="AN24" s="40">
        <v>1244.3806125091501</v>
      </c>
      <c r="AO24" s="40">
        <v>1186.4577901729599</v>
      </c>
      <c r="AP24" s="47">
        <v>1338.5316475494401</v>
      </c>
      <c r="AQ24" s="39">
        <v>1179.3534765879499</v>
      </c>
      <c r="AR24" s="40">
        <v>1179.55719536279</v>
      </c>
      <c r="AS24" s="40">
        <v>1125.9194034485199</v>
      </c>
      <c r="AT24" s="47">
        <v>1255.4815819298999</v>
      </c>
      <c r="AU24" s="39">
        <v>1249.8089865269701</v>
      </c>
      <c r="AV24" s="40">
        <v>1254.6000855869499</v>
      </c>
      <c r="AW24" s="40">
        <v>1286.46159809043</v>
      </c>
      <c r="AX24" s="47">
        <v>1349.97421969788</v>
      </c>
      <c r="AY24" s="39">
        <v>1441.23105847031</v>
      </c>
      <c r="AZ24" s="40">
        <v>1517.9951118020299</v>
      </c>
      <c r="BA24" s="40">
        <v>1575.39762579075</v>
      </c>
      <c r="BB24" s="47">
        <v>1592.9408599762501</v>
      </c>
      <c r="BC24" s="39">
        <v>1560.4454626536201</v>
      </c>
      <c r="BD24" s="40">
        <v>1295.77952798809</v>
      </c>
      <c r="BE24" s="40">
        <v>1422.5357874239601</v>
      </c>
      <c r="BF24" s="47">
        <v>1556.3385980800299</v>
      </c>
      <c r="BG24" s="39">
        <v>1544.56646868605</v>
      </c>
      <c r="BH24" s="40">
        <v>1830.28424036103</v>
      </c>
      <c r="BI24" s="40">
        <v>1607.5555770670001</v>
      </c>
      <c r="BJ24" s="47">
        <v>1706.5472383690601</v>
      </c>
      <c r="BK24" s="39">
        <v>1696.41182023549</v>
      </c>
      <c r="BL24" s="40">
        <v>1769.3767253056201</v>
      </c>
      <c r="BM24" s="40">
        <v>1703.6805844994201</v>
      </c>
      <c r="BN24" s="47">
        <v>1750.7071373579199</v>
      </c>
      <c r="BO24" s="39">
        <v>1993.84301193889</v>
      </c>
      <c r="BP24" s="40">
        <v>1766.53611234304</v>
      </c>
      <c r="BQ24" s="40">
        <v>1880.63673421003</v>
      </c>
      <c r="BR24" s="47">
        <v>1980.2320826984601</v>
      </c>
      <c r="BS24" s="39">
        <v>1926.08326495287</v>
      </c>
      <c r="BT24" s="40">
        <v>1894.0434631508299</v>
      </c>
      <c r="BU24" s="40">
        <v>1843.6821388803601</v>
      </c>
      <c r="BV24" s="47">
        <v>2150.5878474752999</v>
      </c>
      <c r="BW24" s="39">
        <v>1782.81018185637</v>
      </c>
      <c r="BX24" s="40">
        <v>988.51011759670905</v>
      </c>
      <c r="BY24" s="40">
        <v>961.00981187741502</v>
      </c>
      <c r="BZ24" s="47">
        <v>1112.2833885825501</v>
      </c>
      <c r="CA24" s="39">
        <v>1662.8408154367501</v>
      </c>
      <c r="CB24" s="40">
        <v>1564.54957251467</v>
      </c>
      <c r="CC24" s="40">
        <v>1592.3214184501501</v>
      </c>
      <c r="CD24" s="47">
        <v>1966.80651673792</v>
      </c>
      <c r="CE24" s="39">
        <v>1825.6649485693565</v>
      </c>
      <c r="CF24" s="40">
        <v>2212.7876505507038</v>
      </c>
      <c r="CG24" s="40">
        <v>1999.947603563774</v>
      </c>
      <c r="CH24" s="47">
        <v>2122.3134076965966</v>
      </c>
      <c r="CI24" s="39">
        <v>1953.0106434416994</v>
      </c>
      <c r="CJ24" s="40">
        <v>2156.4106764532371</v>
      </c>
      <c r="CK24" s="40">
        <v>2258.5400133528501</v>
      </c>
      <c r="CL24" s="47">
        <v>2376.0563443577794</v>
      </c>
      <c r="CM24" s="39">
        <v>2263.0102069071431</v>
      </c>
      <c r="CN24" s="40">
        <v>2170.0600193529253</v>
      </c>
      <c r="CO24" s="40">
        <v>2319.521889715144</v>
      </c>
      <c r="CP24" s="47">
        <v>2362.0415219838414</v>
      </c>
      <c r="CQ24" s="39">
        <v>2141.5018931890431</v>
      </c>
      <c r="CR24" s="40">
        <v>2033.8911403861453</v>
      </c>
      <c r="CS24" s="40">
        <v>2145.4604858609373</v>
      </c>
      <c r="CT24" s="47">
        <v>2342.5264722722945</v>
      </c>
    </row>
    <row r="25" spans="1:98">
      <c r="A25" s="3" t="s">
        <v>118</v>
      </c>
      <c r="B25" s="38" t="s">
        <v>238</v>
      </c>
      <c r="C25" t="s">
        <v>118</v>
      </c>
      <c r="D25" s="38" t="s">
        <v>32</v>
      </c>
      <c r="E25" s="38" t="s">
        <v>33</v>
      </c>
      <c r="F25" s="38">
        <v>2019</v>
      </c>
      <c r="G25" s="39">
        <v>2671.9220951781899</v>
      </c>
      <c r="H25" s="40">
        <v>1838.6885889816699</v>
      </c>
      <c r="I25" s="40">
        <v>2127.6127322866701</v>
      </c>
      <c r="J25" s="47">
        <v>2456.6262052982802</v>
      </c>
      <c r="K25" s="39">
        <v>2921.5400505234002</v>
      </c>
      <c r="L25" s="40">
        <v>2129.35304601897</v>
      </c>
      <c r="M25" s="40">
        <v>2349.5445668664001</v>
      </c>
      <c r="N25" s="47">
        <v>2404.95464009344</v>
      </c>
      <c r="O25" s="39">
        <v>1331.3466789613001</v>
      </c>
      <c r="P25" s="40">
        <v>1300.1011668477399</v>
      </c>
      <c r="Q25" s="40">
        <v>1686.85123426668</v>
      </c>
      <c r="R25" s="47">
        <v>2031.7227563246599</v>
      </c>
      <c r="S25" s="39">
        <v>2605.3253671340599</v>
      </c>
      <c r="T25" s="40">
        <v>2047.6849941676201</v>
      </c>
      <c r="U25" s="40">
        <v>2206.2583054582801</v>
      </c>
      <c r="V25" s="47">
        <v>2484.44843709209</v>
      </c>
      <c r="W25" s="39">
        <v>2885.3395897943501</v>
      </c>
      <c r="X25" s="40">
        <v>2287.5822514096599</v>
      </c>
      <c r="Y25" s="40">
        <v>2364.3110156367102</v>
      </c>
      <c r="Z25" s="47">
        <v>2612.9834901797299</v>
      </c>
      <c r="AA25" s="39">
        <v>3055.4415242088198</v>
      </c>
      <c r="AB25" s="40">
        <v>2289.7520933995702</v>
      </c>
      <c r="AC25" s="40">
        <v>2289.46274134537</v>
      </c>
      <c r="AD25" s="47">
        <v>2578.9825213078402</v>
      </c>
      <c r="AE25" s="39">
        <v>2770.94062152274</v>
      </c>
      <c r="AF25" s="40">
        <v>2096.8286351770698</v>
      </c>
      <c r="AG25" s="40">
        <v>2187.7755280616502</v>
      </c>
      <c r="AH25" s="47">
        <v>2580.5084368958801</v>
      </c>
      <c r="AI25" s="39">
        <v>3079.2726389527302</v>
      </c>
      <c r="AJ25" s="40">
        <v>2307.8299095616699</v>
      </c>
      <c r="AK25" s="40">
        <v>2474.5690198481302</v>
      </c>
      <c r="AL25" s="47">
        <v>2914.8554890966602</v>
      </c>
      <c r="AM25" s="39">
        <v>3307.2788519002702</v>
      </c>
      <c r="AN25" s="40">
        <v>2593.914179551</v>
      </c>
      <c r="AO25" s="40">
        <v>2668.6759687189701</v>
      </c>
      <c r="AP25" s="47">
        <v>3167.1612217500601</v>
      </c>
      <c r="AQ25" s="39">
        <v>3304.8269264271698</v>
      </c>
      <c r="AR25" s="40">
        <v>2554.4655020114201</v>
      </c>
      <c r="AS25" s="40">
        <v>2705.7721159289799</v>
      </c>
      <c r="AT25" s="47">
        <v>3136.5643054145098</v>
      </c>
      <c r="AU25" s="39">
        <v>3540.59485742166</v>
      </c>
      <c r="AV25" s="40">
        <v>2880.40057925675</v>
      </c>
      <c r="AW25" s="40">
        <v>3055.8201652769098</v>
      </c>
      <c r="AX25" s="47">
        <v>3424.1652788370702</v>
      </c>
      <c r="AY25" s="39">
        <v>3658.3080644998099</v>
      </c>
      <c r="AZ25" s="40">
        <v>3043.63527906438</v>
      </c>
      <c r="BA25" s="40">
        <v>3155.3434752876201</v>
      </c>
      <c r="BB25" s="47">
        <v>3368.9894990809798</v>
      </c>
      <c r="BC25" s="39">
        <v>3649.8303972337699</v>
      </c>
      <c r="BD25" s="40">
        <v>3003.32889691841</v>
      </c>
      <c r="BE25" s="40">
        <v>3173.7053442223</v>
      </c>
      <c r="BF25" s="47">
        <v>3281.0601213055702</v>
      </c>
      <c r="BG25" s="39">
        <v>3768.9004903578402</v>
      </c>
      <c r="BH25" s="40">
        <v>2982.37664862683</v>
      </c>
      <c r="BI25" s="40">
        <v>3357.9217806521001</v>
      </c>
      <c r="BJ25" s="47">
        <v>3529.4120120512398</v>
      </c>
      <c r="BK25" s="39">
        <v>3990.7135626947502</v>
      </c>
      <c r="BL25" s="40">
        <v>3230.0148777517202</v>
      </c>
      <c r="BM25" s="40">
        <v>3584.46529981803</v>
      </c>
      <c r="BN25" s="47">
        <v>4205.1116379446703</v>
      </c>
      <c r="BO25" s="39">
        <v>4662.1996924714404</v>
      </c>
      <c r="BP25" s="40">
        <v>3496.7830663595601</v>
      </c>
      <c r="BQ25" s="40">
        <v>3933.0917692971402</v>
      </c>
      <c r="BR25" s="47">
        <v>4529.7897049924004</v>
      </c>
      <c r="BS25" s="39">
        <v>5303.60581604054</v>
      </c>
      <c r="BT25" s="40">
        <v>4424.3712482277397</v>
      </c>
      <c r="BU25" s="40">
        <v>4349.5424998647704</v>
      </c>
      <c r="BV25" s="47">
        <v>4914.9847153975197</v>
      </c>
      <c r="BW25" s="39">
        <v>4261.41077399392</v>
      </c>
      <c r="BX25" s="40">
        <v>151.23150606102399</v>
      </c>
      <c r="BY25" s="40">
        <v>399.52772993709902</v>
      </c>
      <c r="BZ25" s="47">
        <v>1875.7869943160099</v>
      </c>
      <c r="CA25" s="39">
        <v>4305.6661304132504</v>
      </c>
      <c r="CB25" s="40">
        <v>3208.7128767033</v>
      </c>
      <c r="CC25" s="40">
        <v>4254.2243867056904</v>
      </c>
      <c r="CD25" s="47">
        <v>5509.2114000952597</v>
      </c>
      <c r="CE25" s="39">
        <v>5805.8600905135845</v>
      </c>
      <c r="CF25" s="40">
        <v>4690.691514109526</v>
      </c>
      <c r="CG25" s="40">
        <v>4614.6094469966038</v>
      </c>
      <c r="CH25" s="47">
        <v>5432.4112666933861</v>
      </c>
      <c r="CI25" s="39">
        <v>6109.4773269381149</v>
      </c>
      <c r="CJ25" s="40">
        <v>4460.8128473478664</v>
      </c>
      <c r="CK25" s="40">
        <v>4771.067792698128</v>
      </c>
      <c r="CL25" s="47">
        <v>5505.7851080617202</v>
      </c>
      <c r="CM25" s="39">
        <v>6669.2540844990681</v>
      </c>
      <c r="CN25" s="40">
        <v>4704.5567128144212</v>
      </c>
      <c r="CO25" s="40">
        <v>5278.5762495748841</v>
      </c>
      <c r="CP25" s="47">
        <v>5905.208690812402</v>
      </c>
      <c r="CQ25" s="39">
        <v>6765.6987529809021</v>
      </c>
      <c r="CR25" s="40">
        <v>5321.5051604421769</v>
      </c>
      <c r="CS25" s="40">
        <v>5846.5329742739414</v>
      </c>
      <c r="CT25" s="47">
        <v>6429.5249384310328</v>
      </c>
    </row>
    <row r="26" spans="1:98">
      <c r="A26" s="3" t="s">
        <v>125</v>
      </c>
      <c r="B26" s="38" t="s">
        <v>73</v>
      </c>
      <c r="C26" t="s">
        <v>125</v>
      </c>
      <c r="D26" s="38" t="s">
        <v>32</v>
      </c>
      <c r="E26" s="38" t="s">
        <v>33</v>
      </c>
      <c r="F26" s="38">
        <v>2019</v>
      </c>
      <c r="G26" s="39">
        <v>690.92860603332895</v>
      </c>
      <c r="H26" s="40">
        <v>529.56742894844797</v>
      </c>
      <c r="I26" s="40">
        <v>598.92296464349204</v>
      </c>
      <c r="J26" s="47">
        <v>721.66080294087897</v>
      </c>
      <c r="K26" s="39">
        <v>840.23868349921497</v>
      </c>
      <c r="L26" s="40">
        <v>712.53819934662101</v>
      </c>
      <c r="M26" s="40">
        <v>751.27858428432796</v>
      </c>
      <c r="N26" s="47">
        <v>812.05804756948305</v>
      </c>
      <c r="O26" s="39">
        <v>643.02834573283496</v>
      </c>
      <c r="P26" s="40">
        <v>606.37804161388101</v>
      </c>
      <c r="Q26" s="40">
        <v>671.38057819955202</v>
      </c>
      <c r="R26" s="47">
        <v>823.16454692038496</v>
      </c>
      <c r="S26" s="39">
        <v>898.60856621092796</v>
      </c>
      <c r="T26" s="40">
        <v>818.15264346296897</v>
      </c>
      <c r="U26" s="40">
        <v>836.40584273799504</v>
      </c>
      <c r="V26" s="47">
        <v>897.44011855755002</v>
      </c>
      <c r="W26" s="39">
        <v>1036.65667255876</v>
      </c>
      <c r="X26" s="40">
        <v>936.38122533761702</v>
      </c>
      <c r="Y26" s="40">
        <v>935.208855364594</v>
      </c>
      <c r="Z26" s="47">
        <v>1038.6153572968601</v>
      </c>
      <c r="AA26" s="39">
        <v>1160.7885316908901</v>
      </c>
      <c r="AB26" s="40">
        <v>985.24210463806401</v>
      </c>
      <c r="AC26" s="40">
        <v>943.88977108956203</v>
      </c>
      <c r="AD26" s="47">
        <v>1032.6103022129901</v>
      </c>
      <c r="AE26" s="39">
        <v>1113.6154896007599</v>
      </c>
      <c r="AF26" s="40">
        <v>980.83700482150095</v>
      </c>
      <c r="AG26" s="40">
        <v>1006.80641289037</v>
      </c>
      <c r="AH26" s="47">
        <v>1306.6067940550299</v>
      </c>
      <c r="AI26" s="39">
        <v>1386.45653332748</v>
      </c>
      <c r="AJ26" s="40">
        <v>1248.7072882068901</v>
      </c>
      <c r="AK26" s="40">
        <v>1310.6887047226101</v>
      </c>
      <c r="AL26" s="47">
        <v>1427.1676442104699</v>
      </c>
      <c r="AM26" s="39">
        <v>1430.55053219313</v>
      </c>
      <c r="AN26" s="40">
        <v>1310.1936828657001</v>
      </c>
      <c r="AO26" s="40">
        <v>1308.7753349028901</v>
      </c>
      <c r="AP26" s="47">
        <v>1553.2498864381</v>
      </c>
      <c r="AQ26" s="39">
        <v>1675.85940843919</v>
      </c>
      <c r="AR26" s="40">
        <v>1251.5063955149899</v>
      </c>
      <c r="AS26" s="40">
        <v>1589.51083510133</v>
      </c>
      <c r="AT26" s="47">
        <v>1665.4273999161401</v>
      </c>
      <c r="AU26" s="39">
        <v>1982.0109142636099</v>
      </c>
      <c r="AV26" s="40">
        <v>1601.9914149469701</v>
      </c>
      <c r="AW26" s="40">
        <v>1508.26642764702</v>
      </c>
      <c r="AX26" s="47">
        <v>1709.81274598098</v>
      </c>
      <c r="AY26" s="39">
        <v>1808.89529381426</v>
      </c>
      <c r="AZ26" s="40">
        <v>1727.4991003484599</v>
      </c>
      <c r="BA26" s="40">
        <v>1785.53256155442</v>
      </c>
      <c r="BB26" s="47">
        <v>1901.1990629581701</v>
      </c>
      <c r="BC26" s="39">
        <v>2039.02151489888</v>
      </c>
      <c r="BD26" s="40">
        <v>1884.9135187664101</v>
      </c>
      <c r="BE26" s="40">
        <v>1972.7741575344601</v>
      </c>
      <c r="BF26" s="47">
        <v>2021.1750291838</v>
      </c>
      <c r="BG26" s="39">
        <v>2145.0312481082301</v>
      </c>
      <c r="BH26" s="40">
        <v>2068.0022394523098</v>
      </c>
      <c r="BI26" s="40">
        <v>2142.19977075315</v>
      </c>
      <c r="BJ26" s="47">
        <v>2238.15253863624</v>
      </c>
      <c r="BK26" s="39">
        <v>2220.3739917057901</v>
      </c>
      <c r="BL26" s="40">
        <v>2053.34059502333</v>
      </c>
      <c r="BM26" s="40">
        <v>2139.7268582079</v>
      </c>
      <c r="BN26" s="47">
        <v>2269.6264799908399</v>
      </c>
      <c r="BO26" s="39">
        <v>2379.74224236381</v>
      </c>
      <c r="BP26" s="40">
        <v>2070.5764597306702</v>
      </c>
      <c r="BQ26" s="40">
        <v>2141.5325434586598</v>
      </c>
      <c r="BR26" s="47">
        <v>2379.04391110387</v>
      </c>
      <c r="BS26" s="39">
        <v>2475.0150459643901</v>
      </c>
      <c r="BT26" s="40">
        <v>2211.9344670278401</v>
      </c>
      <c r="BU26" s="40">
        <v>2360.5410687916401</v>
      </c>
      <c r="BV26" s="47">
        <v>2745.1522136660501</v>
      </c>
      <c r="BW26" s="39">
        <v>2636.9542306796202</v>
      </c>
      <c r="BX26" s="40">
        <v>935.64387044595003</v>
      </c>
      <c r="BY26" s="40">
        <v>1038.17459876915</v>
      </c>
      <c r="BZ26" s="47">
        <v>1568.11573600818</v>
      </c>
      <c r="CA26" s="39">
        <v>2161.62505461092</v>
      </c>
      <c r="CB26" s="40">
        <v>1841.45405275797</v>
      </c>
      <c r="CC26" s="40">
        <v>2224.49182310263</v>
      </c>
      <c r="CD26" s="47">
        <v>2609.53967080853</v>
      </c>
      <c r="CE26" s="39">
        <v>2605.4077720801506</v>
      </c>
      <c r="CF26" s="40">
        <v>2383.2984685912925</v>
      </c>
      <c r="CG26" s="40">
        <v>2541.7076962979622</v>
      </c>
      <c r="CH26" s="47">
        <v>2860.8687295897626</v>
      </c>
      <c r="CI26" s="39">
        <v>3018.1748372743505</v>
      </c>
      <c r="CJ26" s="40">
        <v>2758.7296875087632</v>
      </c>
      <c r="CK26" s="40">
        <v>2984.5661457533702</v>
      </c>
      <c r="CL26" s="47">
        <v>3279.286305756189</v>
      </c>
      <c r="CM26" s="39">
        <v>3500.8769016252663</v>
      </c>
      <c r="CN26" s="40">
        <v>3060.4931045692711</v>
      </c>
      <c r="CO26" s="40">
        <v>3031.0002116475589</v>
      </c>
      <c r="CP26" s="47">
        <v>3314.0984543038226</v>
      </c>
      <c r="CQ26" s="39">
        <v>3396.2688128607592</v>
      </c>
      <c r="CR26" s="40">
        <v>3078.6829758364838</v>
      </c>
      <c r="CS26" s="40">
        <v>3183.092914630668</v>
      </c>
      <c r="CT26" s="47">
        <v>3539.6922715538044</v>
      </c>
    </row>
    <row r="27" spans="1:98">
      <c r="A27" s="3" t="s">
        <v>132</v>
      </c>
      <c r="B27" s="38" t="s">
        <v>81</v>
      </c>
      <c r="C27" t="s">
        <v>132</v>
      </c>
      <c r="D27" s="38" t="s">
        <v>32</v>
      </c>
      <c r="E27" s="38" t="s">
        <v>33</v>
      </c>
      <c r="F27" s="38">
        <v>2019</v>
      </c>
      <c r="G27" s="39">
        <v>165.15249739592301</v>
      </c>
      <c r="H27" s="40">
        <v>173.16927006365401</v>
      </c>
      <c r="I27" s="40">
        <v>190.31779674597601</v>
      </c>
      <c r="J27" s="47">
        <v>219.357167869503</v>
      </c>
      <c r="K27" s="39">
        <v>205.02939174577</v>
      </c>
      <c r="L27" s="40">
        <v>227.89720265997499</v>
      </c>
      <c r="M27" s="40">
        <v>254.68533995408899</v>
      </c>
      <c r="N27" s="47">
        <v>274.74221907196102</v>
      </c>
      <c r="O27" s="39">
        <v>297.84636157934699</v>
      </c>
      <c r="P27" s="40">
        <v>312.15112927938497</v>
      </c>
      <c r="Q27" s="40">
        <v>346.50920185721702</v>
      </c>
      <c r="R27" s="47">
        <v>371.59245477249999</v>
      </c>
      <c r="S27" s="39">
        <v>404.15937914773201</v>
      </c>
      <c r="T27" s="40">
        <v>418.560760313598</v>
      </c>
      <c r="U27" s="40">
        <v>433.74610091663402</v>
      </c>
      <c r="V27" s="47">
        <v>477.06605573823998</v>
      </c>
      <c r="W27" s="39">
        <v>524.13622059328804</v>
      </c>
      <c r="X27" s="40">
        <v>582.01650258012</v>
      </c>
      <c r="Y27" s="40">
        <v>607.87360353636905</v>
      </c>
      <c r="Z27" s="47">
        <v>671.16698592120304</v>
      </c>
      <c r="AA27" s="39">
        <v>727.02741180093301</v>
      </c>
      <c r="AB27" s="40">
        <v>715.90709726398597</v>
      </c>
      <c r="AC27" s="40">
        <v>716.13064719795204</v>
      </c>
      <c r="AD27" s="47">
        <v>762.90104691531997</v>
      </c>
      <c r="AE27" s="39">
        <v>792.059560337167</v>
      </c>
      <c r="AF27" s="40">
        <v>783.97534460633301</v>
      </c>
      <c r="AG27" s="40">
        <v>748.64013850153901</v>
      </c>
      <c r="AH27" s="47">
        <v>717.78822930930403</v>
      </c>
      <c r="AI27" s="39">
        <v>768.189402260267</v>
      </c>
      <c r="AJ27" s="40">
        <v>738.59761384263197</v>
      </c>
      <c r="AK27" s="40">
        <v>727.13140931673604</v>
      </c>
      <c r="AL27" s="47">
        <v>769.50667113918905</v>
      </c>
      <c r="AM27" s="39">
        <v>798.55752184626999</v>
      </c>
      <c r="AN27" s="40">
        <v>803.37305666080204</v>
      </c>
      <c r="AO27" s="40">
        <v>745.25021982384203</v>
      </c>
      <c r="AP27" s="47">
        <v>733.49612378535801</v>
      </c>
      <c r="AQ27" s="39">
        <v>704.66126363747696</v>
      </c>
      <c r="AR27" s="40">
        <v>698.91611844320403</v>
      </c>
      <c r="AS27" s="40">
        <v>695.04814460528803</v>
      </c>
      <c r="AT27" s="47">
        <v>680.57702058901498</v>
      </c>
      <c r="AU27" s="39">
        <v>719.23420128212001</v>
      </c>
      <c r="AV27" s="40">
        <v>721.83261780514499</v>
      </c>
      <c r="AW27" s="40">
        <v>701.06932172644099</v>
      </c>
      <c r="AX27" s="47">
        <v>730.51681488872896</v>
      </c>
      <c r="AY27" s="39">
        <v>778.85565619071997</v>
      </c>
      <c r="AZ27" s="40">
        <v>751.77054191551804</v>
      </c>
      <c r="BA27" s="40">
        <v>771.39407077720205</v>
      </c>
      <c r="BB27" s="47">
        <v>802.10447821403102</v>
      </c>
      <c r="BC27" s="39">
        <v>850.86589493428403</v>
      </c>
      <c r="BD27" s="40">
        <v>883.97353460969498</v>
      </c>
      <c r="BE27" s="40">
        <v>901.57360763148699</v>
      </c>
      <c r="BF27" s="47">
        <v>912.98511828289395</v>
      </c>
      <c r="BG27" s="39">
        <v>946.64497271846301</v>
      </c>
      <c r="BH27" s="40">
        <v>933.47524995446202</v>
      </c>
      <c r="BI27" s="40">
        <v>939.24642233279701</v>
      </c>
      <c r="BJ27" s="47">
        <v>954.12227050978902</v>
      </c>
      <c r="BK27" s="39">
        <v>1021.5333001925</v>
      </c>
      <c r="BL27" s="40">
        <v>1080.28601662345</v>
      </c>
      <c r="BM27" s="40">
        <v>1062.0577522567901</v>
      </c>
      <c r="BN27" s="47">
        <v>1099.6595829570199</v>
      </c>
      <c r="BO27" s="39">
        <v>1109.46664243189</v>
      </c>
      <c r="BP27" s="40">
        <v>1099.0455765526499</v>
      </c>
      <c r="BQ27" s="40">
        <v>1062.55022908151</v>
      </c>
      <c r="BR27" s="47">
        <v>1061.8948068053401</v>
      </c>
      <c r="BS27" s="39">
        <v>1124.4220231587401</v>
      </c>
      <c r="BT27" s="40">
        <v>1101.99940686901</v>
      </c>
      <c r="BU27" s="40">
        <v>1081.81716243254</v>
      </c>
      <c r="BV27" s="47">
        <v>1133.4341127114401</v>
      </c>
      <c r="BW27" s="39">
        <v>1192.0712142049999</v>
      </c>
      <c r="BX27" s="40">
        <v>1236.08394210089</v>
      </c>
      <c r="BY27" s="40">
        <v>1237.53524358051</v>
      </c>
      <c r="BZ27" s="47">
        <v>1320.6828351280401</v>
      </c>
      <c r="CA27" s="39">
        <v>1410.9512925112199</v>
      </c>
      <c r="CB27" s="40">
        <v>1445.3576665897999</v>
      </c>
      <c r="CC27" s="40">
        <v>1472.7459053698101</v>
      </c>
      <c r="CD27" s="47">
        <v>1525.3118435461499</v>
      </c>
      <c r="CE27" s="39">
        <v>1561.8303802410542</v>
      </c>
      <c r="CF27" s="40">
        <v>1601.1730665105904</v>
      </c>
      <c r="CG27" s="40">
        <v>1494.14637224378</v>
      </c>
      <c r="CH27" s="47">
        <v>1538.2816947966637</v>
      </c>
      <c r="CI27" s="39">
        <v>1596.9290682474325</v>
      </c>
      <c r="CJ27" s="40">
        <v>1596.1726377282753</v>
      </c>
      <c r="CK27" s="40">
        <v>1588.9016316282264</v>
      </c>
      <c r="CL27" s="47">
        <v>1598.8484622875746</v>
      </c>
      <c r="CM27" s="39">
        <v>1643.3474953125319</v>
      </c>
      <c r="CN27" s="40">
        <v>1640.2100653944497</v>
      </c>
      <c r="CO27" s="40">
        <v>1597.5660679487128</v>
      </c>
      <c r="CP27" s="47">
        <v>1593.0557827648418</v>
      </c>
      <c r="CQ27" s="39">
        <v>1719.7424844407522</v>
      </c>
      <c r="CR27" s="40">
        <v>1715.6365157444513</v>
      </c>
      <c r="CS27" s="40">
        <v>1807.7661964692629</v>
      </c>
      <c r="CT27" s="47">
        <v>1928.0635819710883</v>
      </c>
    </row>
    <row r="28" spans="1:98">
      <c r="A28" s="3" t="s">
        <v>137</v>
      </c>
      <c r="B28" s="38" t="s">
        <v>87</v>
      </c>
      <c r="C28" t="s">
        <v>137</v>
      </c>
      <c r="D28" s="38" t="s">
        <v>32</v>
      </c>
      <c r="E28" s="38" t="s">
        <v>33</v>
      </c>
      <c r="F28" s="38">
        <v>2019</v>
      </c>
      <c r="G28" s="39">
        <v>862.87115046072495</v>
      </c>
      <c r="H28" s="40">
        <v>869.94452618815603</v>
      </c>
      <c r="I28" s="40">
        <v>881.00636096426501</v>
      </c>
      <c r="J28" s="47">
        <v>895.85751848328698</v>
      </c>
      <c r="K28" s="39">
        <v>913.99523119563298</v>
      </c>
      <c r="L28" s="40">
        <v>923.968852858991</v>
      </c>
      <c r="M28" s="40">
        <v>926.24049498021202</v>
      </c>
      <c r="N28" s="47">
        <v>921.16806222508899</v>
      </c>
      <c r="O28" s="39">
        <v>908.73291776815302</v>
      </c>
      <c r="P28" s="40">
        <v>904.74750544358403</v>
      </c>
      <c r="Q28" s="40">
        <v>910.30853375412903</v>
      </c>
      <c r="R28" s="47">
        <v>922.66505761748101</v>
      </c>
      <c r="S28" s="39">
        <v>939.33264550196498</v>
      </c>
      <c r="T28" s="40">
        <v>952.71169780928005</v>
      </c>
      <c r="U28" s="40">
        <v>963.08709864688603</v>
      </c>
      <c r="V28" s="47">
        <v>973.07551583596501</v>
      </c>
      <c r="W28" s="39">
        <v>983.73146570562096</v>
      </c>
      <c r="X28" s="40">
        <v>992.42947071521701</v>
      </c>
      <c r="Y28" s="40">
        <v>998.75662071884506</v>
      </c>
      <c r="Z28" s="47">
        <v>1002.0340567491</v>
      </c>
      <c r="AA28" s="39">
        <v>1001.56963774795</v>
      </c>
      <c r="AB28" s="40">
        <v>993.61768791393104</v>
      </c>
      <c r="AC28" s="40">
        <v>979.28277314931802</v>
      </c>
      <c r="AD28" s="47">
        <v>959.31106265059805</v>
      </c>
      <c r="AE28" s="39">
        <v>934.23544576278903</v>
      </c>
      <c r="AF28" s="40">
        <v>920.95373228522203</v>
      </c>
      <c r="AG28" s="40">
        <v>919.21708668846804</v>
      </c>
      <c r="AH28" s="47">
        <v>928.85880073176997</v>
      </c>
      <c r="AI28" s="39">
        <v>949.986315901544</v>
      </c>
      <c r="AJ28" s="40">
        <v>970.55597865117795</v>
      </c>
      <c r="AK28" s="40">
        <v>990.65526666714698</v>
      </c>
      <c r="AL28" s="47">
        <v>1010.25809080218</v>
      </c>
      <c r="AM28" s="39">
        <v>1029.4101276516001</v>
      </c>
      <c r="AN28" s="40">
        <v>1047.2840558227001</v>
      </c>
      <c r="AO28" s="40">
        <v>1063.87420454517</v>
      </c>
      <c r="AP28" s="47">
        <v>1079.11510319904</v>
      </c>
      <c r="AQ28" s="39">
        <v>1092.96841028258</v>
      </c>
      <c r="AR28" s="40">
        <v>1109.73431418778</v>
      </c>
      <c r="AS28" s="40">
        <v>1129.4265866739499</v>
      </c>
      <c r="AT28" s="47">
        <v>1152.1314493883301</v>
      </c>
      <c r="AU28" s="39">
        <v>1177.8966404513201</v>
      </c>
      <c r="AV28" s="40">
        <v>1198.2073446335901</v>
      </c>
      <c r="AW28" s="40">
        <v>1212.1887305702401</v>
      </c>
      <c r="AX28" s="47">
        <v>1220.6727235227199</v>
      </c>
      <c r="AY28" s="39">
        <v>1274.78505832171</v>
      </c>
      <c r="AZ28" s="40">
        <v>1288.99204706818</v>
      </c>
      <c r="BA28" s="40">
        <v>1303.9201810480399</v>
      </c>
      <c r="BB28" s="47">
        <v>1316.2928242865901</v>
      </c>
      <c r="BC28" s="39">
        <v>1325.54267806183</v>
      </c>
      <c r="BD28" s="40">
        <v>1339.83479212067</v>
      </c>
      <c r="BE28" s="40">
        <v>1350.10415868327</v>
      </c>
      <c r="BF28" s="47">
        <v>1368.8219457699499</v>
      </c>
      <c r="BG28" s="39">
        <v>1381.37314275627</v>
      </c>
      <c r="BH28" s="40">
        <v>1402.35276816334</v>
      </c>
      <c r="BI28" s="40">
        <v>1404.5101397139999</v>
      </c>
      <c r="BJ28" s="47">
        <v>1417.7679288888401</v>
      </c>
      <c r="BK28" s="39">
        <v>1406.0067602194399</v>
      </c>
      <c r="BL28" s="40">
        <v>1409.3513939106101</v>
      </c>
      <c r="BM28" s="40">
        <v>1403.32204016271</v>
      </c>
      <c r="BN28" s="47">
        <v>1403.0337022772801</v>
      </c>
      <c r="BO28" s="39">
        <v>1462.05142038757</v>
      </c>
      <c r="BP28" s="40">
        <v>1487.759354991</v>
      </c>
      <c r="BQ28" s="40">
        <v>1507.1710656206201</v>
      </c>
      <c r="BR28" s="47">
        <v>1519.37497189689</v>
      </c>
      <c r="BS28" s="39">
        <v>1537.0444217055999</v>
      </c>
      <c r="BT28" s="40">
        <v>1558.8153648324601</v>
      </c>
      <c r="BU28" s="40">
        <v>1577.09529980208</v>
      </c>
      <c r="BV28" s="47">
        <v>1592.6743786598599</v>
      </c>
      <c r="BW28" s="39">
        <v>1602.4747895522601</v>
      </c>
      <c r="BX28" s="40">
        <v>1602.84127934154</v>
      </c>
      <c r="BY28" s="40">
        <v>1617.9895864688301</v>
      </c>
      <c r="BZ28" s="47">
        <v>1644.26382587938</v>
      </c>
      <c r="CA28" s="39">
        <v>1669.65702978318</v>
      </c>
      <c r="CB28" s="40">
        <v>1685.9333585473801</v>
      </c>
      <c r="CC28" s="40">
        <v>1728.4462421923199</v>
      </c>
      <c r="CD28" s="47">
        <v>1888.3289155350301</v>
      </c>
      <c r="CE28" s="39">
        <v>1950.2112623746641</v>
      </c>
      <c r="CF28" s="40">
        <v>1969.8827297857028</v>
      </c>
      <c r="CG28" s="40">
        <v>1985.6351850196622</v>
      </c>
      <c r="CH28" s="47">
        <v>2015.9490876394593</v>
      </c>
      <c r="CI28" s="39">
        <v>2031.5608082394103</v>
      </c>
      <c r="CJ28" s="40">
        <v>2048.1181031970523</v>
      </c>
      <c r="CK28" s="40">
        <v>2060.6542809233438</v>
      </c>
      <c r="CL28" s="47">
        <v>2111.054882536208</v>
      </c>
      <c r="CM28" s="39">
        <v>2140.4008129254225</v>
      </c>
      <c r="CN28" s="40">
        <v>2161.2024280863593</v>
      </c>
      <c r="CO28" s="40">
        <v>2184.2605767658433</v>
      </c>
      <c r="CP28" s="47">
        <v>2202.5336610104623</v>
      </c>
      <c r="CQ28" s="39">
        <v>2219.4716009098779</v>
      </c>
      <c r="CR28" s="40">
        <v>2239.8465355891367</v>
      </c>
      <c r="CS28" s="40">
        <v>2249.674192537751</v>
      </c>
      <c r="CT28" s="47">
        <v>2250.7589940151393</v>
      </c>
    </row>
    <row r="29" spans="1:98">
      <c r="A29" s="3" t="s">
        <v>138</v>
      </c>
      <c r="B29" s="38" t="s">
        <v>89</v>
      </c>
      <c r="C29" t="s">
        <v>138</v>
      </c>
      <c r="D29" s="38" t="s">
        <v>32</v>
      </c>
      <c r="E29" s="38" t="s">
        <v>33</v>
      </c>
      <c r="F29" s="38">
        <v>2019</v>
      </c>
      <c r="G29" s="39">
        <v>53.200538820995902</v>
      </c>
      <c r="H29" s="40">
        <v>57.099970088892597</v>
      </c>
      <c r="I29" s="40">
        <v>67.238809602047198</v>
      </c>
      <c r="J29" s="47">
        <v>88.904599012148296</v>
      </c>
      <c r="K29" s="39">
        <v>97.330179724579907</v>
      </c>
      <c r="L29" s="40">
        <v>83.531998094296199</v>
      </c>
      <c r="M29" s="40">
        <v>75.552213166376106</v>
      </c>
      <c r="N29" s="47">
        <v>82.089659462421295</v>
      </c>
      <c r="O29" s="39">
        <v>64.967151976064599</v>
      </c>
      <c r="P29" s="40">
        <v>78.824054875950395</v>
      </c>
      <c r="Q29" s="40">
        <v>80.311331002650604</v>
      </c>
      <c r="R29" s="47">
        <v>90.433636210445201</v>
      </c>
      <c r="S29" s="39">
        <v>104.781690281062</v>
      </c>
      <c r="T29" s="40">
        <v>113.52543651415201</v>
      </c>
      <c r="U29" s="40">
        <v>124.73942031661601</v>
      </c>
      <c r="V29" s="47">
        <v>132.56599649178099</v>
      </c>
      <c r="W29" s="39">
        <v>123.40599697966999</v>
      </c>
      <c r="X29" s="40">
        <v>136.875934673052</v>
      </c>
      <c r="Y29" s="40">
        <v>157.12462092094299</v>
      </c>
      <c r="Z29" s="47">
        <v>158.44539877749401</v>
      </c>
      <c r="AA29" s="39">
        <v>183.30456439626201</v>
      </c>
      <c r="AB29" s="40">
        <v>149.551035248864</v>
      </c>
      <c r="AC29" s="40">
        <v>165.719588019996</v>
      </c>
      <c r="AD29" s="47">
        <v>152.11041604176401</v>
      </c>
      <c r="AE29" s="39">
        <v>139.89142698641601</v>
      </c>
      <c r="AF29" s="40">
        <v>156.460194300209</v>
      </c>
      <c r="AG29" s="40">
        <v>170.77251434758401</v>
      </c>
      <c r="AH29" s="47">
        <v>199.30366538440401</v>
      </c>
      <c r="AI29" s="39">
        <v>181.90974088459299</v>
      </c>
      <c r="AJ29" s="40">
        <v>183.84369491928501</v>
      </c>
      <c r="AK29" s="40">
        <v>184.228245224847</v>
      </c>
      <c r="AL29" s="47">
        <v>177.439535574442</v>
      </c>
      <c r="AM29" s="39">
        <v>172.40683466768499</v>
      </c>
      <c r="AN29" s="40">
        <v>195.255557668178</v>
      </c>
      <c r="AO29" s="40">
        <v>182.145821464313</v>
      </c>
      <c r="AP29" s="47">
        <v>205.477800223537</v>
      </c>
      <c r="AQ29" s="39">
        <v>185.544609047298</v>
      </c>
      <c r="AR29" s="40">
        <v>188.83004416050801</v>
      </c>
      <c r="AS29" s="40">
        <v>182.15326542036101</v>
      </c>
      <c r="AT29" s="47">
        <v>203.96733214703301</v>
      </c>
      <c r="AU29" s="39">
        <v>202.47231831570099</v>
      </c>
      <c r="AV29" s="40">
        <v>201.47564583898799</v>
      </c>
      <c r="AW29" s="40">
        <v>203.5423389911</v>
      </c>
      <c r="AX29" s="47">
        <v>209.07096385466201</v>
      </c>
      <c r="AY29" s="39">
        <v>212.903025426563</v>
      </c>
      <c r="AZ29" s="40">
        <v>223.52130669238301</v>
      </c>
      <c r="BA29" s="40">
        <v>230.42715959667399</v>
      </c>
      <c r="BB29" s="47">
        <v>230.57278993839</v>
      </c>
      <c r="BC29" s="39">
        <v>222.619117191199</v>
      </c>
      <c r="BD29" s="40">
        <v>182.081352501656</v>
      </c>
      <c r="BE29" s="40">
        <v>196.84979868396999</v>
      </c>
      <c r="BF29" s="47">
        <v>212.12876566149799</v>
      </c>
      <c r="BG29" s="39">
        <v>207.485972023469</v>
      </c>
      <c r="BH29" s="40">
        <v>242.571137248517</v>
      </c>
      <c r="BI29" s="40">
        <v>210.355767567924</v>
      </c>
      <c r="BJ29" s="47">
        <v>220.569320674745</v>
      </c>
      <c r="BK29" s="39">
        <v>216.59831554757301</v>
      </c>
      <c r="BL29" s="40">
        <v>223.115875549132</v>
      </c>
      <c r="BM29" s="40">
        <v>212.058638919196</v>
      </c>
      <c r="BN29" s="47">
        <v>214.91766714407001</v>
      </c>
      <c r="BO29" s="39">
        <v>241.099168382887</v>
      </c>
      <c r="BP29" s="40">
        <v>209.99589150583799</v>
      </c>
      <c r="BQ29" s="40">
        <v>219.464415624015</v>
      </c>
      <c r="BR29" s="47">
        <v>226.67003099691701</v>
      </c>
      <c r="BS29" s="39">
        <v>216.244320111327</v>
      </c>
      <c r="BT29" s="40">
        <v>210.252891831884</v>
      </c>
      <c r="BU29" s="40">
        <v>203.88769915847899</v>
      </c>
      <c r="BV29" s="47">
        <v>238.599602842076</v>
      </c>
      <c r="BW29" s="39">
        <v>200.01880101363801</v>
      </c>
      <c r="BX29" s="40">
        <v>111.585608740499</v>
      </c>
      <c r="BY29" s="40">
        <v>108.838783384214</v>
      </c>
      <c r="BZ29" s="47">
        <v>126.066135255291</v>
      </c>
      <c r="CA29" s="39">
        <v>188.162108464949</v>
      </c>
      <c r="CB29" s="40">
        <v>176.58080699691999</v>
      </c>
      <c r="CC29" s="40">
        <v>178.79654537988</v>
      </c>
      <c r="CD29" s="47">
        <v>219.11379956406199</v>
      </c>
      <c r="CE29" s="39">
        <v>198.92473678679272</v>
      </c>
      <c r="CF29" s="40">
        <v>241.71408103314943</v>
      </c>
      <c r="CG29" s="40">
        <v>219.65627358365788</v>
      </c>
      <c r="CH29" s="47">
        <v>234.92328696252628</v>
      </c>
      <c r="CI29" s="39">
        <v>218.35003711888419</v>
      </c>
      <c r="CJ29" s="40">
        <v>242.39628203505637</v>
      </c>
      <c r="CK29" s="40">
        <v>254.09773921441257</v>
      </c>
      <c r="CL29" s="47">
        <v>266.3537495845905</v>
      </c>
      <c r="CM29" s="39">
        <v>251.57906488504219</v>
      </c>
      <c r="CN29" s="40">
        <v>239.74180658352361</v>
      </c>
      <c r="CO29" s="40">
        <v>255.14844348481006</v>
      </c>
      <c r="CP29" s="47">
        <v>259.25157416169361</v>
      </c>
      <c r="CQ29" s="39">
        <v>235.06678827701492</v>
      </c>
      <c r="CR29" s="40">
        <v>223.27067239986818</v>
      </c>
      <c r="CS29" s="40">
        <v>235.53038345722484</v>
      </c>
      <c r="CT29" s="47">
        <v>257.17158601846091</v>
      </c>
    </row>
    <row r="30" spans="1:98">
      <c r="A30" s="3" t="s">
        <v>139</v>
      </c>
      <c r="B30" s="38" t="s">
        <v>91</v>
      </c>
      <c r="C30" t="s">
        <v>139</v>
      </c>
      <c r="D30" s="38" t="s">
        <v>32</v>
      </c>
      <c r="E30" s="38" t="s">
        <v>33</v>
      </c>
      <c r="F30" s="38">
        <v>2019</v>
      </c>
      <c r="G30" s="39">
        <v>619.70359527647895</v>
      </c>
      <c r="H30" s="40">
        <v>616.21417793948604</v>
      </c>
      <c r="I30" s="40">
        <v>609.24101336240301</v>
      </c>
      <c r="J30" s="47">
        <v>598.79537611019805</v>
      </c>
      <c r="K30" s="39">
        <v>584.89401395824098</v>
      </c>
      <c r="L30" s="40">
        <v>576.09043766765296</v>
      </c>
      <c r="M30" s="40">
        <v>572.36134738263195</v>
      </c>
      <c r="N30" s="47">
        <v>575.75438013137</v>
      </c>
      <c r="O30" s="39">
        <v>586.28521549334005</v>
      </c>
      <c r="P30" s="40">
        <v>600.11426149218403</v>
      </c>
      <c r="Q30" s="40">
        <v>617.19411645593402</v>
      </c>
      <c r="R30" s="47">
        <v>637.45234840826799</v>
      </c>
      <c r="S30" s="39">
        <v>660.79001796253601</v>
      </c>
      <c r="T30" s="40">
        <v>677.79658879302701</v>
      </c>
      <c r="U30" s="40">
        <v>688.72669546776604</v>
      </c>
      <c r="V30" s="47">
        <v>693.388904486927</v>
      </c>
      <c r="W30" s="39">
        <v>691.13948831042899</v>
      </c>
      <c r="X30" s="40">
        <v>726.71745821578804</v>
      </c>
      <c r="Y30" s="40">
        <v>795.56053778083003</v>
      </c>
      <c r="Z30" s="47">
        <v>882.15281459889604</v>
      </c>
      <c r="AA30" s="39">
        <v>957.242869666464</v>
      </c>
      <c r="AB30" s="40">
        <v>965.55185451719296</v>
      </c>
      <c r="AC30" s="40">
        <v>939.93222297989905</v>
      </c>
      <c r="AD30" s="47">
        <v>885.49706391561006</v>
      </c>
      <c r="AE30" s="39">
        <v>779.78448928608395</v>
      </c>
      <c r="AF30" s="40">
        <v>644.61053739215595</v>
      </c>
      <c r="AG30" s="40">
        <v>493.49303946022701</v>
      </c>
      <c r="AH30" s="47">
        <v>1821.77819182235</v>
      </c>
      <c r="AI30" s="39">
        <v>1774.8617333842601</v>
      </c>
      <c r="AJ30" s="40">
        <v>929.36923678552603</v>
      </c>
      <c r="AK30" s="40">
        <v>485.450377863379</v>
      </c>
      <c r="AL30" s="47">
        <v>394.72819531778498</v>
      </c>
      <c r="AM30" s="39">
        <v>720.87644730099396</v>
      </c>
      <c r="AN30" s="40">
        <v>933.15101478894201</v>
      </c>
      <c r="AO30" s="40">
        <v>1005.12033715374</v>
      </c>
      <c r="AP30" s="47">
        <v>962.11272253110701</v>
      </c>
      <c r="AQ30" s="39">
        <v>755.97427461152301</v>
      </c>
      <c r="AR30" s="40">
        <v>1038.35425937899</v>
      </c>
      <c r="AS30" s="40">
        <v>1159.1518313193999</v>
      </c>
      <c r="AT30" s="47">
        <v>983.84324049594397</v>
      </c>
      <c r="AU30" s="39">
        <v>987.03017338132599</v>
      </c>
      <c r="AV30" s="40">
        <v>1105.8704009620899</v>
      </c>
      <c r="AW30" s="40">
        <v>1005.85710734277</v>
      </c>
      <c r="AX30" s="47">
        <v>1148.1365302536201</v>
      </c>
      <c r="AY30" s="39">
        <v>1157.1390254529099</v>
      </c>
      <c r="AZ30" s="40">
        <v>1155.92006638467</v>
      </c>
      <c r="BA30" s="40">
        <v>1235.3712961885001</v>
      </c>
      <c r="BB30" s="47">
        <v>1195.2882477220401</v>
      </c>
      <c r="BC30" s="39">
        <v>1162.2143665835999</v>
      </c>
      <c r="BD30" s="40">
        <v>1129.44456526881</v>
      </c>
      <c r="BE30" s="40">
        <v>1385.7952895962801</v>
      </c>
      <c r="BF30" s="47">
        <v>1355.64861343556</v>
      </c>
      <c r="BG30" s="39">
        <v>1333.17976746825</v>
      </c>
      <c r="BH30" s="40">
        <v>1312.4286185572601</v>
      </c>
      <c r="BI30" s="40">
        <v>1336.84480407009</v>
      </c>
      <c r="BJ30" s="47">
        <v>1391.7206220098701</v>
      </c>
      <c r="BK30" s="39">
        <v>1451.61032657854</v>
      </c>
      <c r="BL30" s="40">
        <v>1495.0146636552499</v>
      </c>
      <c r="BM30" s="40">
        <v>1503.17383841489</v>
      </c>
      <c r="BN30" s="47">
        <v>1521.0919283191899</v>
      </c>
      <c r="BO30" s="39">
        <v>1527.4373407242399</v>
      </c>
      <c r="BP30" s="40">
        <v>1560.16650157339</v>
      </c>
      <c r="BQ30" s="40">
        <v>1611.31204590179</v>
      </c>
      <c r="BR30" s="47">
        <v>1623.66815908732</v>
      </c>
      <c r="BS30" s="39">
        <v>1692.82197141402</v>
      </c>
      <c r="BT30" s="40">
        <v>1765.63183640596</v>
      </c>
      <c r="BU30" s="40">
        <v>1840.3460803278899</v>
      </c>
      <c r="BV30" s="47">
        <v>1865.6548457021299</v>
      </c>
      <c r="BW30" s="39">
        <v>1826.26879504157</v>
      </c>
      <c r="BX30" s="40">
        <v>1775.17651394011</v>
      </c>
      <c r="BY30" s="40">
        <v>1694.88391618639</v>
      </c>
      <c r="BZ30" s="47">
        <v>1626.3731534870899</v>
      </c>
      <c r="CA30" s="39">
        <v>1623.03464261773</v>
      </c>
      <c r="CB30" s="40">
        <v>1657.2465392219899</v>
      </c>
      <c r="CC30" s="40">
        <v>1692.96022148313</v>
      </c>
      <c r="CD30" s="47">
        <v>1757.16983587498</v>
      </c>
      <c r="CE30" s="39">
        <v>1857.7404589445728</v>
      </c>
      <c r="CF30" s="40">
        <v>1835.685240352286</v>
      </c>
      <c r="CG30" s="40">
        <v>1829.6141180858422</v>
      </c>
      <c r="CH30" s="47">
        <v>1854.6490205506041</v>
      </c>
      <c r="CI30" s="39">
        <v>1844.7657603775619</v>
      </c>
      <c r="CJ30" s="40">
        <v>1808.1630163112147</v>
      </c>
      <c r="CK30" s="40">
        <v>1791.0208593484831</v>
      </c>
      <c r="CL30" s="47">
        <v>1737.8255436662698</v>
      </c>
      <c r="CM30" s="39">
        <v>1597.8206055551505</v>
      </c>
      <c r="CN30" s="40">
        <v>2059.6980332384255</v>
      </c>
      <c r="CO30" s="40">
        <v>2078.9042758467958</v>
      </c>
      <c r="CP30" s="47">
        <v>2072.1453501014294</v>
      </c>
      <c r="CQ30" s="39">
        <v>2021.0483182667153</v>
      </c>
      <c r="CR30" s="40">
        <v>2021.799413731266</v>
      </c>
      <c r="CS30" s="40">
        <v>2071.9371187261913</v>
      </c>
      <c r="CT30" s="47">
        <v>2072.2058727093199</v>
      </c>
    </row>
    <row r="31" spans="1:98">
      <c r="A31" s="3" t="s">
        <v>140</v>
      </c>
      <c r="B31" s="38" t="s">
        <v>93</v>
      </c>
      <c r="C31" t="s">
        <v>140</v>
      </c>
      <c r="D31" s="38" t="s">
        <v>32</v>
      </c>
      <c r="E31" s="38" t="s">
        <v>33</v>
      </c>
      <c r="F31" s="38">
        <v>2019</v>
      </c>
      <c r="G31" s="39">
        <v>293.05444760813799</v>
      </c>
      <c r="H31" s="40">
        <v>292.52674682921599</v>
      </c>
      <c r="I31" s="40">
        <v>290.68439083774598</v>
      </c>
      <c r="J31" s="47">
        <v>288.31762557396303</v>
      </c>
      <c r="K31" s="39">
        <v>284.64224780367198</v>
      </c>
      <c r="L31" s="40">
        <v>281.80189987838202</v>
      </c>
      <c r="M31" s="40">
        <v>292.751354308673</v>
      </c>
      <c r="N31" s="47">
        <v>290.27255467912198</v>
      </c>
      <c r="O31" s="39">
        <v>284.55874714110502</v>
      </c>
      <c r="P31" s="40">
        <v>287.85066682785902</v>
      </c>
      <c r="Q31" s="40">
        <v>296.65772903977</v>
      </c>
      <c r="R31" s="47">
        <v>310.98790881174699</v>
      </c>
      <c r="S31" s="39">
        <v>330.88829997226497</v>
      </c>
      <c r="T31" s="40">
        <v>345.24154856456403</v>
      </c>
      <c r="U31" s="40">
        <v>354.92396123455597</v>
      </c>
      <c r="V31" s="47">
        <v>358.517735151507</v>
      </c>
      <c r="W31" s="39">
        <v>356.40518722920501</v>
      </c>
      <c r="X31" s="40">
        <v>366.665563661612</v>
      </c>
      <c r="Y31" s="40">
        <v>387.10060522367701</v>
      </c>
      <c r="Z31" s="47">
        <v>413.120663681454</v>
      </c>
      <c r="AA31" s="39">
        <v>432.78578000957401</v>
      </c>
      <c r="AB31" s="40">
        <v>446.35011861516801</v>
      </c>
      <c r="AC31" s="40">
        <v>459.40743049185801</v>
      </c>
      <c r="AD31" s="47">
        <v>477.49834726784798</v>
      </c>
      <c r="AE31" s="39">
        <v>508.89878066673703</v>
      </c>
      <c r="AF31" s="40">
        <v>518.22439656120696</v>
      </c>
      <c r="AG31" s="40">
        <v>511.40444724877102</v>
      </c>
      <c r="AH31" s="47">
        <v>493.04938906290602</v>
      </c>
      <c r="AI31" s="39">
        <v>439.92231163518898</v>
      </c>
      <c r="AJ31" s="40">
        <v>385.80345290379603</v>
      </c>
      <c r="AK31" s="40">
        <v>317.75082029337398</v>
      </c>
      <c r="AL31" s="47">
        <v>740.72124370380095</v>
      </c>
      <c r="AM31" s="39">
        <v>582.30613531957397</v>
      </c>
      <c r="AN31" s="40">
        <v>469.89077009162003</v>
      </c>
      <c r="AO31" s="40">
        <v>401.30592201069902</v>
      </c>
      <c r="AP31" s="47">
        <v>322.10655853777098</v>
      </c>
      <c r="AQ31" s="39">
        <v>295.45639731681803</v>
      </c>
      <c r="AR31" s="40">
        <v>396.78719469346299</v>
      </c>
      <c r="AS31" s="40">
        <v>387.38936739666502</v>
      </c>
      <c r="AT31" s="47">
        <v>838.99052470101401</v>
      </c>
      <c r="AU31" s="39">
        <v>656.08781414601697</v>
      </c>
      <c r="AV31" s="40">
        <v>518.71067398552805</v>
      </c>
      <c r="AW31" s="40">
        <v>444.58398509682303</v>
      </c>
      <c r="AX31" s="47">
        <v>419.91844333099601</v>
      </c>
      <c r="AY31" s="39">
        <v>510.89685399786202</v>
      </c>
      <c r="AZ31" s="40">
        <v>529.75571761691401</v>
      </c>
      <c r="BA31" s="40">
        <v>536.03953966873405</v>
      </c>
      <c r="BB31" s="47">
        <v>549.981115093379</v>
      </c>
      <c r="BC31" s="39">
        <v>601.08199639113298</v>
      </c>
      <c r="BD31" s="40">
        <v>620.76428249921196</v>
      </c>
      <c r="BE31" s="40">
        <v>626.39908476341202</v>
      </c>
      <c r="BF31" s="47">
        <v>638.95064950307506</v>
      </c>
      <c r="BG31" s="39">
        <v>623.17907522850999</v>
      </c>
      <c r="BH31" s="40">
        <v>630.748598607394</v>
      </c>
      <c r="BI31" s="40">
        <v>626.07201692588205</v>
      </c>
      <c r="BJ31" s="47">
        <v>611.18644698564106</v>
      </c>
      <c r="BK31" s="39">
        <v>612.99987551215304</v>
      </c>
      <c r="BL31" s="40">
        <v>626.90799712970897</v>
      </c>
      <c r="BM31" s="40">
        <v>635.50617458087504</v>
      </c>
      <c r="BN31" s="47">
        <v>646.63459241478301</v>
      </c>
      <c r="BO31" s="39">
        <v>656.72688045873804</v>
      </c>
      <c r="BP31" s="40">
        <v>692.25615365488295</v>
      </c>
      <c r="BQ31" s="40">
        <v>677.84016985160997</v>
      </c>
      <c r="BR31" s="47">
        <v>685.896203725531</v>
      </c>
      <c r="BS31" s="39">
        <v>676.78623499390903</v>
      </c>
      <c r="BT31" s="40">
        <v>704.32045351716499</v>
      </c>
      <c r="BU31" s="40">
        <v>706.08933086035802</v>
      </c>
      <c r="BV31" s="47">
        <v>694.00532504614603</v>
      </c>
      <c r="BW31" s="39">
        <v>699.23299490374802</v>
      </c>
      <c r="BX31" s="40">
        <v>708.42565485924194</v>
      </c>
      <c r="BY31" s="40">
        <v>703.38430849034603</v>
      </c>
      <c r="BZ31" s="47">
        <v>716.70813400072495</v>
      </c>
      <c r="CA31" s="39">
        <v>735.93842475407303</v>
      </c>
      <c r="CB31" s="40">
        <v>740.71275392825203</v>
      </c>
      <c r="CC31" s="40">
        <v>728.17183130172998</v>
      </c>
      <c r="CD31" s="47">
        <v>736.26447173104498</v>
      </c>
      <c r="CE31" s="39">
        <v>679.86902367108178</v>
      </c>
      <c r="CF31" s="40">
        <v>759.63578921989767</v>
      </c>
      <c r="CG31" s="40">
        <v>802.65994800302872</v>
      </c>
      <c r="CH31" s="47">
        <v>816.6984272092152</v>
      </c>
      <c r="CI31" s="39">
        <v>850.28639471114514</v>
      </c>
      <c r="CJ31" s="40">
        <v>884.6314588789761</v>
      </c>
      <c r="CK31" s="40">
        <v>870.1920008325701</v>
      </c>
      <c r="CL31" s="47">
        <v>853.74404300382901</v>
      </c>
      <c r="CM31" s="39">
        <v>836.61161593094744</v>
      </c>
      <c r="CN31" s="40">
        <v>872.09348171086936</v>
      </c>
      <c r="CO31" s="40">
        <v>888.87385467201375</v>
      </c>
      <c r="CP31" s="47">
        <v>909.34578814049326</v>
      </c>
      <c r="CQ31" s="39">
        <v>887.56920858600517</v>
      </c>
      <c r="CR31" s="40">
        <v>908.89038432280392</v>
      </c>
      <c r="CS31" s="40">
        <v>940.21227388461205</v>
      </c>
      <c r="CT31" s="47">
        <v>963.45847097651495</v>
      </c>
    </row>
    <row r="32" spans="1:98">
      <c r="A32" s="3" t="s">
        <v>141</v>
      </c>
      <c r="B32" s="38" t="s">
        <v>95</v>
      </c>
      <c r="C32" t="s">
        <v>141</v>
      </c>
      <c r="D32" s="38" t="s">
        <v>32</v>
      </c>
      <c r="E32" s="38" t="s">
        <v>33</v>
      </c>
      <c r="F32" s="38">
        <v>2019</v>
      </c>
      <c r="G32" s="39">
        <v>100.45474938604301</v>
      </c>
      <c r="H32" s="40">
        <v>101.07364956762299</v>
      </c>
      <c r="I32" s="40">
        <v>105.94459189765701</v>
      </c>
      <c r="J32" s="47">
        <v>103.928202639123</v>
      </c>
      <c r="K32" s="39">
        <v>106.683764659147</v>
      </c>
      <c r="L32" s="40">
        <v>108.63031536299999</v>
      </c>
      <c r="M32" s="40">
        <v>121.465869940423</v>
      </c>
      <c r="N32" s="47">
        <v>121.60887785566401</v>
      </c>
      <c r="O32" s="39">
        <v>120.51216962317901</v>
      </c>
      <c r="P32" s="40">
        <v>121.94499138364399</v>
      </c>
      <c r="Q32" s="40">
        <v>126.038943446898</v>
      </c>
      <c r="R32" s="47">
        <v>133.401633883073</v>
      </c>
      <c r="S32" s="39">
        <v>143.47936523907799</v>
      </c>
      <c r="T32" s="40">
        <v>152.91195032254299</v>
      </c>
      <c r="U32" s="40">
        <v>160.66010759277901</v>
      </c>
      <c r="V32" s="47">
        <v>169.77280778726299</v>
      </c>
      <c r="W32" s="39">
        <v>176.78640042593099</v>
      </c>
      <c r="X32" s="40">
        <v>184.94492530474699</v>
      </c>
      <c r="Y32" s="40">
        <v>199.934179204543</v>
      </c>
      <c r="Z32" s="47">
        <v>221.52718097282599</v>
      </c>
      <c r="AA32" s="39">
        <v>252.39278502373</v>
      </c>
      <c r="AB32" s="40">
        <v>273.36622494403201</v>
      </c>
      <c r="AC32" s="40">
        <v>288.78366237327998</v>
      </c>
      <c r="AD32" s="47">
        <v>299.78897139612798</v>
      </c>
      <c r="AE32" s="39">
        <v>349.183708485426</v>
      </c>
      <c r="AF32" s="40">
        <v>356.586242919104</v>
      </c>
      <c r="AG32" s="40">
        <v>362.82318170289301</v>
      </c>
      <c r="AH32" s="47">
        <v>373.52337244449501</v>
      </c>
      <c r="AI32" s="39">
        <v>346.69769364627899</v>
      </c>
      <c r="AJ32" s="40">
        <v>330.83510138563298</v>
      </c>
      <c r="AK32" s="40">
        <v>318.63508130619601</v>
      </c>
      <c r="AL32" s="47">
        <v>305.41257308355802</v>
      </c>
      <c r="AM32" s="39">
        <v>314.00543395555599</v>
      </c>
      <c r="AN32" s="40">
        <v>308.99856949385099</v>
      </c>
      <c r="AO32" s="40">
        <v>310.92332820883701</v>
      </c>
      <c r="AP32" s="47">
        <v>310.86073550737399</v>
      </c>
      <c r="AQ32" s="39">
        <v>318.00609660462902</v>
      </c>
      <c r="AR32" s="40">
        <v>322.88538955129201</v>
      </c>
      <c r="AS32" s="40">
        <v>333.22721816910303</v>
      </c>
      <c r="AT32" s="47">
        <v>349.41097052029301</v>
      </c>
      <c r="AU32" s="39">
        <v>369.17034880501899</v>
      </c>
      <c r="AV32" s="40">
        <v>375.32393092403601</v>
      </c>
      <c r="AW32" s="40">
        <v>378.23195017241699</v>
      </c>
      <c r="AX32" s="47">
        <v>359.62796893963701</v>
      </c>
      <c r="AY32" s="39">
        <v>353.61363596105298</v>
      </c>
      <c r="AZ32" s="40">
        <v>396.51626589496402</v>
      </c>
      <c r="BA32" s="40">
        <v>429.59269057320301</v>
      </c>
      <c r="BB32" s="47">
        <v>440.18371910561802</v>
      </c>
      <c r="BC32" s="39">
        <v>449.11795517073801</v>
      </c>
      <c r="BD32" s="40">
        <v>457.22924682765898</v>
      </c>
      <c r="BE32" s="40">
        <v>471.824873859403</v>
      </c>
      <c r="BF32" s="47">
        <v>485.80193774228599</v>
      </c>
      <c r="BG32" s="39">
        <v>497.32517453013497</v>
      </c>
      <c r="BH32" s="40">
        <v>505.03396189127102</v>
      </c>
      <c r="BI32" s="40">
        <v>520.30612361375802</v>
      </c>
      <c r="BJ32" s="47">
        <v>500.32881899878498</v>
      </c>
      <c r="BK32" s="39">
        <v>500.20576531314299</v>
      </c>
      <c r="BL32" s="40">
        <v>498.49732349386602</v>
      </c>
      <c r="BM32" s="40">
        <v>497.36078247467498</v>
      </c>
      <c r="BN32" s="47">
        <v>512.76002182915795</v>
      </c>
      <c r="BO32" s="39">
        <v>529.537712652236</v>
      </c>
      <c r="BP32" s="40">
        <v>548.40452362145595</v>
      </c>
      <c r="BQ32" s="40">
        <v>575.37871886460505</v>
      </c>
      <c r="BR32" s="47">
        <v>602.85436788604602</v>
      </c>
      <c r="BS32" s="39">
        <v>624.95436622993395</v>
      </c>
      <c r="BT32" s="40">
        <v>587.28645509539695</v>
      </c>
      <c r="BU32" s="40">
        <v>595.90233483586701</v>
      </c>
      <c r="BV32" s="47">
        <v>652.37541548813397</v>
      </c>
      <c r="BW32" s="39">
        <v>633.99923327711895</v>
      </c>
      <c r="BX32" s="40">
        <v>648.15954772869702</v>
      </c>
      <c r="BY32" s="40">
        <v>637.274753615078</v>
      </c>
      <c r="BZ32" s="47">
        <v>668.29352442229401</v>
      </c>
      <c r="CA32" s="39">
        <v>753.68131655319803</v>
      </c>
      <c r="CB32" s="40">
        <v>762.59030994196598</v>
      </c>
      <c r="CC32" s="40">
        <v>771.75940391869904</v>
      </c>
      <c r="CD32" s="47">
        <v>768.32209403996205</v>
      </c>
      <c r="CE32" s="39">
        <v>757.51899927521538</v>
      </c>
      <c r="CF32" s="40">
        <v>764.80761608112482</v>
      </c>
      <c r="CG32" s="40">
        <v>768.99644311155748</v>
      </c>
      <c r="CH32" s="47">
        <v>751.4021045158895</v>
      </c>
      <c r="CI32" s="39">
        <v>777.0148402420059</v>
      </c>
      <c r="CJ32" s="40">
        <v>805.85523377285631</v>
      </c>
      <c r="CK32" s="40">
        <v>825.46441979755252</v>
      </c>
      <c r="CL32" s="47">
        <v>818.26191584614241</v>
      </c>
      <c r="CM32" s="39">
        <v>818.18467971692655</v>
      </c>
      <c r="CN32" s="40">
        <v>809.82836380720448</v>
      </c>
      <c r="CO32" s="40">
        <v>807.21367066659877</v>
      </c>
      <c r="CP32" s="47">
        <v>832.11751387236507</v>
      </c>
      <c r="CQ32" s="39">
        <v>848.99864867553322</v>
      </c>
      <c r="CR32" s="40">
        <v>874.27082878957492</v>
      </c>
      <c r="CS32" s="40">
        <v>908.69893213175055</v>
      </c>
      <c r="CT32" s="47">
        <v>932.27337540004328</v>
      </c>
    </row>
    <row r="33" spans="1:98">
      <c r="A33" s="3" t="s">
        <v>142</v>
      </c>
      <c r="B33" s="32" t="s">
        <v>239</v>
      </c>
      <c r="C33" t="s">
        <v>142</v>
      </c>
      <c r="D33" s="32" t="s">
        <v>32</v>
      </c>
      <c r="E33" s="32" t="s">
        <v>33</v>
      </c>
      <c r="F33" s="32">
        <v>2019</v>
      </c>
      <c r="G33" s="33">
        <v>260.709942036462</v>
      </c>
      <c r="H33" s="34">
        <v>174.945415106344</v>
      </c>
      <c r="I33" s="34">
        <v>204.10398925097601</v>
      </c>
      <c r="J33" s="45">
        <v>237.05800503366601</v>
      </c>
      <c r="K33" s="33">
        <v>283.35820543410301</v>
      </c>
      <c r="L33" s="34">
        <v>203.22029452776599</v>
      </c>
      <c r="M33" s="34">
        <v>226.50787201382599</v>
      </c>
      <c r="N33" s="45">
        <v>233.78692802483701</v>
      </c>
      <c r="O33" s="33">
        <v>123.64204902113499</v>
      </c>
      <c r="P33" s="34">
        <v>122.030863816672</v>
      </c>
      <c r="Q33" s="34">
        <v>162.683275200618</v>
      </c>
      <c r="R33" s="45">
        <v>197.14702746550901</v>
      </c>
      <c r="S33" s="33">
        <v>253.388312684276</v>
      </c>
      <c r="T33" s="34">
        <v>193.879717163398</v>
      </c>
      <c r="U33" s="34">
        <v>208.92907460606199</v>
      </c>
      <c r="V33" s="45">
        <v>237.12241568054301</v>
      </c>
      <c r="W33" s="33">
        <v>278.45531280936001</v>
      </c>
      <c r="X33" s="34">
        <v>217.32826047463701</v>
      </c>
      <c r="Y33" s="34">
        <v>226.712192882068</v>
      </c>
      <c r="Z33" s="45">
        <v>253.81314079413801</v>
      </c>
      <c r="AA33" s="33">
        <v>301.42999019063399</v>
      </c>
      <c r="AB33" s="34">
        <v>222.30963224185101</v>
      </c>
      <c r="AC33" s="34">
        <v>223.54486317497799</v>
      </c>
      <c r="AD33" s="45">
        <v>254.603128070233</v>
      </c>
      <c r="AE33" s="33">
        <v>274.43100116292902</v>
      </c>
      <c r="AF33" s="34">
        <v>204.397385869255</v>
      </c>
      <c r="AG33" s="34">
        <v>215.13244592819501</v>
      </c>
      <c r="AH33" s="45">
        <v>255.82363779801699</v>
      </c>
      <c r="AI33" s="33">
        <v>306.10237967467498</v>
      </c>
      <c r="AJ33" s="34">
        <v>227.62527140991301</v>
      </c>
      <c r="AK33" s="34">
        <v>246.783172436494</v>
      </c>
      <c r="AL33" s="45">
        <v>290.139103080962</v>
      </c>
      <c r="AM33" s="33">
        <v>327.097934701079</v>
      </c>
      <c r="AN33" s="34">
        <v>257.196276786775</v>
      </c>
      <c r="AO33" s="34">
        <v>265.79594914173498</v>
      </c>
      <c r="AP33" s="45">
        <v>315.748044291908</v>
      </c>
      <c r="AQ33" s="33">
        <v>330.224861971324</v>
      </c>
      <c r="AR33" s="34">
        <v>253.36091596494299</v>
      </c>
      <c r="AS33" s="34">
        <v>269.107327387765</v>
      </c>
      <c r="AT33" s="45">
        <v>311.75873923063801</v>
      </c>
      <c r="AU33" s="33">
        <v>345.966697578447</v>
      </c>
      <c r="AV33" s="34">
        <v>280.42569782495201</v>
      </c>
      <c r="AW33" s="34">
        <v>300.56159449766398</v>
      </c>
      <c r="AX33" s="45">
        <v>337.92757221922398</v>
      </c>
      <c r="AY33" s="33">
        <v>359.48915016176301</v>
      </c>
      <c r="AZ33" s="34">
        <v>299.980013324651</v>
      </c>
      <c r="BA33" s="34">
        <v>311.89554203315299</v>
      </c>
      <c r="BB33" s="45">
        <v>326.326933376081</v>
      </c>
      <c r="BC33" s="33">
        <v>342.46979253702</v>
      </c>
      <c r="BD33" s="34">
        <v>286.38423063747001</v>
      </c>
      <c r="BE33" s="34">
        <v>310.45161973623601</v>
      </c>
      <c r="BF33" s="45">
        <v>324.503267040357</v>
      </c>
      <c r="BG33" s="33">
        <v>388.450408567453</v>
      </c>
      <c r="BH33" s="34">
        <v>318.406541035511</v>
      </c>
      <c r="BI33" s="34">
        <v>367.82887408103699</v>
      </c>
      <c r="BJ33" s="45">
        <v>386.18234454862699</v>
      </c>
      <c r="BK33" s="33">
        <v>437.556841196775</v>
      </c>
      <c r="BL33" s="34">
        <v>355.43914581638802</v>
      </c>
      <c r="BM33" s="34">
        <v>397.447364334459</v>
      </c>
      <c r="BN33" s="45">
        <v>472.80989002851197</v>
      </c>
      <c r="BO33" s="33">
        <v>528.41836166508995</v>
      </c>
      <c r="BP33" s="34">
        <v>396.59577725113701</v>
      </c>
      <c r="BQ33" s="34">
        <v>447.65682652277201</v>
      </c>
      <c r="BR33" s="45">
        <v>513.54390352709697</v>
      </c>
      <c r="BS33" s="33">
        <v>592.05616941133906</v>
      </c>
      <c r="BT33" s="34">
        <v>497.98288944627899</v>
      </c>
      <c r="BU33" s="34">
        <v>502.52002564500702</v>
      </c>
      <c r="BV33" s="45">
        <v>595.36934949505599</v>
      </c>
      <c r="BW33" s="33">
        <v>547.57146242797501</v>
      </c>
      <c r="BX33" s="34">
        <v>3.6861629692105602</v>
      </c>
      <c r="BY33" s="34">
        <v>37.027628867175501</v>
      </c>
      <c r="BZ33" s="45">
        <v>233.79667380030099</v>
      </c>
      <c r="CA33" s="33">
        <v>523.42915803538597</v>
      </c>
      <c r="CB33" s="34">
        <v>384.75998477178001</v>
      </c>
      <c r="CC33" s="34">
        <v>512.86116389573999</v>
      </c>
      <c r="CD33" s="45">
        <v>671.03831587769002</v>
      </c>
      <c r="CE33" s="33">
        <v>702.44698178265185</v>
      </c>
      <c r="CF33" s="34">
        <v>566.12171057192131</v>
      </c>
      <c r="CG33" s="34">
        <v>554.76652274291826</v>
      </c>
      <c r="CH33" s="45">
        <v>657.93277361231503</v>
      </c>
      <c r="CI33" s="33">
        <v>741.17712945631069</v>
      </c>
      <c r="CJ33" s="34">
        <v>537.59702730328399</v>
      </c>
      <c r="CK33" s="34">
        <v>575.79855985436086</v>
      </c>
      <c r="CL33" s="45">
        <v>665.02374849930641</v>
      </c>
      <c r="CM33" s="33">
        <v>805.86976230876212</v>
      </c>
      <c r="CN33" s="34">
        <v>563.25229404212871</v>
      </c>
      <c r="CO33" s="34">
        <v>634.00268180011244</v>
      </c>
      <c r="CP33" s="45">
        <v>709.58271644484103</v>
      </c>
      <c r="CQ33" s="33">
        <v>815.84124300777637</v>
      </c>
      <c r="CR33" s="34">
        <v>642.03643867916583</v>
      </c>
      <c r="CS33" s="34">
        <v>707.69196490728609</v>
      </c>
      <c r="CT33" s="45">
        <v>777.77503905494677</v>
      </c>
    </row>
    <row r="34" spans="1:98"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M34" s="49"/>
      <c r="CN34" s="49"/>
      <c r="CO34" s="49"/>
      <c r="CP34" s="49"/>
    </row>
    <row r="35" spans="1:98">
      <c r="B35" s="96" t="s">
        <v>243</v>
      </c>
    </row>
  </sheetData>
  <phoneticPr fontId="22" type="noConversion"/>
  <dataValidations count="2">
    <dataValidation type="list" allowBlank="1" showErrorMessage="1" prompt="_x000a_" sqref="B7" xr:uid="{00000000-0002-0000-0100-000000000000}">
      <formula1>$VXJ$4:$VXJ$7</formula1>
    </dataValidation>
    <dataValidation type="list" allowBlank="1" showInputMessage="1" showErrorMessage="1" sqref="B8" xr:uid="{00000000-0002-0000-0100-000001000000}">
      <formula1>$VXI$4:$VXI$6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GDP PA_A</vt:lpstr>
      <vt:lpstr>GDP PA_Q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Humburg, Brett</dc:creator>
  <cp:lastModifiedBy>Fathimath Shifaza</cp:lastModifiedBy>
  <dcterms:created xsi:type="dcterms:W3CDTF">2019-05-18T22:31:00Z</dcterms:created>
  <dcterms:modified xsi:type="dcterms:W3CDTF">2026-04-23T08:51:37Z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AB08A42F430940DC8BCC46D9841208F7_13</vt:lpwstr>
  </property>
  <property fmtid="{D5CDD505-2E9C-101B-9397-08002B2CF9AE}" pid="3" name="KSOProductBuildVer">
    <vt:lpwstr>1033-12.2.0.23131</vt:lpwstr>
  </property>
</Properties>
</file>